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Elmar\Desktop\"/>
    </mc:Choice>
  </mc:AlternateContent>
  <bookViews>
    <workbookView xWindow="1905" yWindow="0" windowWidth="17970" windowHeight="6135" tabRatio="839" firstSheet="2" activeTab="2"/>
  </bookViews>
  <sheets>
    <sheet name="Übersicht" sheetId="7" r:id="rId1"/>
    <sheet name="Original" sheetId="1" r:id="rId2"/>
    <sheet name="R1.1 Schüler U11" sheetId="10" r:id="rId3"/>
    <sheet name="R1.2 Schüler U13" sheetId="11" r:id="rId4"/>
    <sheet name="R2.1 Schüler U15" sheetId="12" r:id="rId5"/>
    <sheet name="R2.2 Jugend wU17" sheetId="13" r:id="rId6"/>
    <sheet name="R2.3 Hobby Jg.98-02" sheetId="14" r:id="rId7"/>
    <sheet name="R3.1 Jugend m U17" sheetId="15" r:id="rId8"/>
    <sheet name="R3.2 Juniorinnen U19" sheetId="16" r:id="rId9"/>
    <sheet name="R3.3 Frauen Elite" sheetId="17" r:id="rId10"/>
    <sheet name="R4.1 Junioren U19" sheetId="18" r:id="rId11"/>
    <sheet name="R4.2 Senioren 2" sheetId="19" r:id="rId12"/>
    <sheet name="R4.3 Senioren 3,4" sheetId="20" r:id="rId13"/>
    <sheet name="R5.1 Männer Elite" sheetId="21" r:id="rId14"/>
    <sheet name="R6 Hobby ü18m" sheetId="24" r:id="rId15"/>
    <sheet name="R6 Hobby ü18w" sheetId="25" r:id="rId16"/>
    <sheet name="R7 Hobby ü40m" sheetId="26" r:id="rId17"/>
  </sheets>
  <definedNames>
    <definedName name="_">NA()</definedName>
    <definedName name="__1">NA()</definedName>
    <definedName name="__2">NA()</definedName>
    <definedName name="__3">NA()</definedName>
    <definedName name="__4">NA()</definedName>
    <definedName name="__5">NA()</definedName>
    <definedName name="__6">NA()</definedName>
    <definedName name="__7">NA()</definedName>
    <definedName name="__8">NA()</definedName>
    <definedName name="_0">NA()</definedName>
    <definedName name="Name_Tabelle_1" localSheetId="2">'R1.1 Schüler U11'!$D$1</definedName>
    <definedName name="Name_Tabelle_1" localSheetId="3">'R1.2 Schüler U13'!$D$1</definedName>
    <definedName name="Name_Tabelle_1" localSheetId="4">'R2.1 Schüler U15'!$D$1</definedName>
    <definedName name="Name_Tabelle_1" localSheetId="5">'R2.2 Jugend wU17'!$D$1</definedName>
    <definedName name="Name_Tabelle_1" localSheetId="6">'R2.3 Hobby Jg.98-02'!$D$1</definedName>
    <definedName name="Name_Tabelle_1" localSheetId="7">'R3.1 Jugend m U17'!$D$1</definedName>
    <definedName name="Name_Tabelle_1" localSheetId="8">'R3.2 Juniorinnen U19'!$D$1</definedName>
    <definedName name="Name_Tabelle_1" localSheetId="9">'R3.3 Frauen Elite'!$D$1</definedName>
    <definedName name="Name_Tabelle_1" localSheetId="10">'R4.1 Junioren U19'!$D$1</definedName>
    <definedName name="Name_Tabelle_1" localSheetId="11">'R4.2 Senioren 2'!$D$1</definedName>
    <definedName name="Name_Tabelle_1" localSheetId="12">'R4.3 Senioren 3,4'!$D$1</definedName>
    <definedName name="Name_Tabelle_1" localSheetId="13">'R5.1 Männer Elite'!$D$1</definedName>
    <definedName name="Name_Tabelle_1" localSheetId="14">'R6 Hobby ü18m'!$D$1</definedName>
    <definedName name="Name_Tabelle_1" localSheetId="15">'R6 Hobby ü18w'!$D$1</definedName>
    <definedName name="Name_Tabelle_1" localSheetId="16">'R7 Hobby ü40m'!$D$1</definedName>
    <definedName name="Name_Tabelle_1">Original!$D$1</definedName>
  </definedNames>
  <calcPr calcId="152511"/>
</workbook>
</file>

<file path=xl/calcChain.xml><?xml version="1.0" encoding="utf-8"?>
<calcChain xmlns="http://schemas.openxmlformats.org/spreadsheetml/2006/main">
  <c r="C1" i="19" l="1"/>
  <c r="M23" i="7" l="1"/>
  <c r="C1" i="25" l="1"/>
  <c r="C1" i="24"/>
  <c r="C1" i="21"/>
  <c r="C1" i="20"/>
  <c r="C1" i="18"/>
  <c r="C1" i="17"/>
  <c r="C1" i="16"/>
  <c r="C1" i="15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I24" i="17" l="1"/>
  <c r="J24" i="17"/>
  <c r="K24" i="17"/>
  <c r="I25" i="17"/>
  <c r="J25" i="17"/>
  <c r="K25" i="17"/>
  <c r="J5" i="13"/>
  <c r="I9" i="18"/>
  <c r="J9" i="18"/>
  <c r="K9" i="18"/>
  <c r="I10" i="18"/>
  <c r="J10" i="18"/>
  <c r="K10" i="18"/>
  <c r="K8" i="18"/>
  <c r="J8" i="18"/>
  <c r="I8" i="18"/>
  <c r="K5" i="13"/>
  <c r="I5" i="13"/>
  <c r="K7" i="10"/>
  <c r="K9" i="10"/>
  <c r="K10" i="10"/>
  <c r="K11" i="10"/>
  <c r="K12" i="10"/>
  <c r="K13" i="10"/>
  <c r="K14" i="10"/>
  <c r="K6" i="10"/>
  <c r="I7" i="10"/>
  <c r="I9" i="10"/>
  <c r="I10" i="10"/>
  <c r="I11" i="10"/>
  <c r="I12" i="10"/>
  <c r="I13" i="10"/>
  <c r="I14" i="10"/>
  <c r="I6" i="10"/>
  <c r="J9" i="10"/>
  <c r="J10" i="10"/>
  <c r="J11" i="10"/>
  <c r="J12" i="10"/>
  <c r="J13" i="10"/>
  <c r="J14" i="10"/>
  <c r="J6" i="10"/>
  <c r="P22" i="7" l="1"/>
  <c r="C1" i="26" l="1"/>
  <c r="C1" i="13"/>
  <c r="C1" i="12"/>
  <c r="E1" i="11"/>
  <c r="C1" i="11"/>
  <c r="C1" i="10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95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72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49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2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3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95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72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49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2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95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72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49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2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E1" i="1"/>
  <c r="E70" i="1" s="1"/>
  <c r="D1" i="1"/>
  <c r="D93" i="1" s="1"/>
  <c r="C1" i="1"/>
  <c r="C70" i="1" s="1"/>
  <c r="A93" i="1"/>
  <c r="E93" i="1" l="1"/>
  <c r="C93" i="1"/>
  <c r="E47" i="1"/>
  <c r="E24" i="1"/>
  <c r="D24" i="1"/>
  <c r="D47" i="1"/>
  <c r="D70" i="1"/>
  <c r="C47" i="1"/>
  <c r="C24" i="1"/>
  <c r="A24" i="1"/>
  <c r="A47" i="1"/>
  <c r="A70" i="1"/>
  <c r="L23" i="7"/>
</calcChain>
</file>

<file path=xl/sharedStrings.xml><?xml version="1.0" encoding="utf-8"?>
<sst xmlns="http://schemas.openxmlformats.org/spreadsheetml/2006/main" count="1230" uniqueCount="441">
  <si>
    <t>R1.1</t>
  </si>
  <si>
    <t>Schüler U15</t>
  </si>
  <si>
    <t>Nr.</t>
  </si>
  <si>
    <t>Name</t>
  </si>
  <si>
    <t>Verein</t>
  </si>
  <si>
    <t>AK</t>
  </si>
  <si>
    <t>LV</t>
  </si>
  <si>
    <t>UCI</t>
  </si>
  <si>
    <t>Pfand</t>
  </si>
  <si>
    <t>R2.2</t>
  </si>
  <si>
    <t>Juniorinnen U19</t>
  </si>
  <si>
    <t>R2.1</t>
  </si>
  <si>
    <t>Frauen Elite</t>
  </si>
  <si>
    <t>R2.3</t>
  </si>
  <si>
    <t>Junioren U19</t>
  </si>
  <si>
    <t>Liz.</t>
  </si>
  <si>
    <t>StG.</t>
  </si>
  <si>
    <t>Nm.</t>
  </si>
  <si>
    <t>Pf.</t>
  </si>
  <si>
    <t>Plz.</t>
  </si>
  <si>
    <t>Tabelle 1</t>
  </si>
  <si>
    <t>Tabelle 2</t>
  </si>
  <si>
    <t>Tabelle 3</t>
  </si>
  <si>
    <t>Tabelle 4</t>
  </si>
  <si>
    <t>Tabelle 5</t>
  </si>
  <si>
    <t>Tabelle 6</t>
  </si>
  <si>
    <t>Tabelle 7</t>
  </si>
  <si>
    <t>Tabelle 8</t>
  </si>
  <si>
    <t>Tabelle 9</t>
  </si>
  <si>
    <t>Tabelle 10</t>
  </si>
  <si>
    <t>Tabelle 11</t>
  </si>
  <si>
    <t>Tabelle 12</t>
  </si>
  <si>
    <t>Tabelle 13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</si>
  <si>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</si>
  <si>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</si>
  <si>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</si>
  <si>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</si>
  <si>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</si>
  <si>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</si>
  <si>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</si>
  <si>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R3.1</t>
  </si>
  <si>
    <t>R3.2</t>
  </si>
  <si>
    <t>R4.1</t>
  </si>
  <si>
    <t>R4.2</t>
  </si>
  <si>
    <t>Senioren 2</t>
  </si>
  <si>
    <t>Rennen</t>
  </si>
  <si>
    <t>Startgeld</t>
  </si>
  <si>
    <t>Nachmeldung</t>
  </si>
  <si>
    <t>Startnummern</t>
  </si>
  <si>
    <t>von</t>
  </si>
  <si>
    <t>bis</t>
  </si>
  <si>
    <t>Nummernsatz</t>
  </si>
  <si>
    <t>Farbe</t>
  </si>
  <si>
    <t>Meldefrist</t>
  </si>
  <si>
    <t>Aktuelles Datum</t>
  </si>
  <si>
    <t>Schüler U11</t>
  </si>
  <si>
    <t>R1.2</t>
  </si>
  <si>
    <t>Schüler U13</t>
  </si>
  <si>
    <t>Jugend m U17</t>
  </si>
  <si>
    <t>XX</t>
  </si>
  <si>
    <t>Ziffern</t>
  </si>
  <si>
    <t>weiß/rot</t>
  </si>
  <si>
    <t>gelb/schwarz</t>
  </si>
  <si>
    <t>1-200</t>
  </si>
  <si>
    <t>weiß/schwarz</t>
  </si>
  <si>
    <t>Rahmennr.</t>
  </si>
  <si>
    <t>Einnahmen</t>
  </si>
  <si>
    <t>-</t>
  </si>
  <si>
    <t>Startzeit: 09:30
Renndauer 20 min.</t>
  </si>
  <si>
    <t>Jugend wU17</t>
  </si>
  <si>
    <t>R3.3</t>
  </si>
  <si>
    <t>R4.3</t>
  </si>
  <si>
    <t>Senioren 3,4</t>
  </si>
  <si>
    <t>R5.1</t>
  </si>
  <si>
    <t>Männer Elite</t>
  </si>
  <si>
    <t>R5.2</t>
  </si>
  <si>
    <t>Männer U23</t>
  </si>
  <si>
    <t>R6</t>
  </si>
  <si>
    <t>R7</t>
  </si>
  <si>
    <t>Startzeit: 10:00
Renndauer 20 min.</t>
  </si>
  <si>
    <t>Startzeit: 10:40
Renndauer 40 min.</t>
  </si>
  <si>
    <t>Startzeit: 10:40
Renndauer 30 min.</t>
  </si>
  <si>
    <t>Startzeit: 11:30
Renndauer 40 min.</t>
  </si>
  <si>
    <t>Startzeit 12:25
Renndauer 60 min</t>
  </si>
  <si>
    <t>Startzeit 13:40
Renndauer 40 min</t>
  </si>
  <si>
    <t>Startzeit 14:35
Renndauer 40 min</t>
  </si>
  <si>
    <t>Meldungen</t>
  </si>
  <si>
    <t>1-300</t>
  </si>
  <si>
    <t>R5.3</t>
  </si>
  <si>
    <t>Senioren 1</t>
  </si>
  <si>
    <t>Hobby ü18 m</t>
  </si>
  <si>
    <t>Hobby ü18 w</t>
  </si>
  <si>
    <t>Hobby ü40m</t>
  </si>
  <si>
    <t>Radsport Team Neumünster
4. Cross im Stadtwald Neumünster</t>
  </si>
  <si>
    <t xml:space="preserve"> </t>
  </si>
  <si>
    <t>Hobby Jg. 96-99</t>
  </si>
  <si>
    <t>Startzeit 13:41
Renndauer 40 min</t>
  </si>
  <si>
    <t>R1</t>
  </si>
  <si>
    <t>Hobby U11/13</t>
  </si>
  <si>
    <t>U11</t>
  </si>
  <si>
    <t>NDS</t>
  </si>
  <si>
    <t>Anders, Hannes</t>
  </si>
  <si>
    <t>RG Hamburg</t>
  </si>
  <si>
    <t>U13</t>
  </si>
  <si>
    <t>HAM</t>
  </si>
  <si>
    <t>Karrasch, Maximilian</t>
  </si>
  <si>
    <t>Prien, Daniel</t>
  </si>
  <si>
    <t>Pahlke, Jasper</t>
  </si>
  <si>
    <t>Harburger RG</t>
  </si>
  <si>
    <t>BRE</t>
  </si>
  <si>
    <t>SCH</t>
  </si>
  <si>
    <t>SV Lok Templin</t>
  </si>
  <si>
    <t>BRA</t>
  </si>
  <si>
    <t>Blau-Weiß Buchholz</t>
  </si>
  <si>
    <t>U15</t>
  </si>
  <si>
    <t>Lex, Louis</t>
  </si>
  <si>
    <t>Plambeck, Moritz</t>
  </si>
  <si>
    <t>Schwarm, Hauke</t>
  </si>
  <si>
    <t>SG Athletico Büdelsdorf</t>
  </si>
  <si>
    <t>MEV</t>
  </si>
  <si>
    <t>U17w</t>
  </si>
  <si>
    <t>RSC Kattenberg</t>
  </si>
  <si>
    <t>Hobby U18</t>
  </si>
  <si>
    <t>Boving, Luk</t>
  </si>
  <si>
    <t>RSG Nordheide</t>
  </si>
  <si>
    <t>Cohrs, Benedikt</t>
  </si>
  <si>
    <t>Hauschild, Henri</t>
  </si>
  <si>
    <t>Stange, Levin</t>
  </si>
  <si>
    <t>U17</t>
  </si>
  <si>
    <t>Karrasch, Domenic</t>
  </si>
  <si>
    <t>RG Uni Hamburg</t>
  </si>
  <si>
    <t>RT Neumünster</t>
  </si>
  <si>
    <t>RV Germania Hamburg</t>
  </si>
  <si>
    <t>Subklew, Joon</t>
  </si>
  <si>
    <t xml:space="preserve">Bödecker, Nora </t>
  </si>
  <si>
    <t>Bad Doberaner SV</t>
  </si>
  <si>
    <t>U19w</t>
  </si>
  <si>
    <t>Bödecker, Elisa</t>
  </si>
  <si>
    <t>Frauen</t>
  </si>
  <si>
    <t>Keil, Silke</t>
  </si>
  <si>
    <t>MC Pirate</t>
  </si>
  <si>
    <t>Stevens Racing Frauen Team</t>
  </si>
  <si>
    <t>Team Bertram &amp; Römer</t>
  </si>
  <si>
    <t>Thode, Antje</t>
  </si>
  <si>
    <t>U19</t>
  </si>
  <si>
    <t>Sen2</t>
  </si>
  <si>
    <t>Kneller, Lars</t>
  </si>
  <si>
    <t>FC St. Pauli</t>
  </si>
  <si>
    <t>Mohrholz, Jan</t>
  </si>
  <si>
    <t>Heß, Birger</t>
  </si>
  <si>
    <t>PSV Heide</t>
  </si>
  <si>
    <t>Hamburg, Christian</t>
  </si>
  <si>
    <t>Jacobs, Thomas</t>
  </si>
  <si>
    <t>Lange, Thomas</t>
  </si>
  <si>
    <t>RST Lübeck</t>
  </si>
  <si>
    <t>Heisler, Jon-Marten</t>
  </si>
  <si>
    <t>Homfeldt, Jan</t>
  </si>
  <si>
    <t>Leu, Carsten</t>
  </si>
  <si>
    <t>Wiegner, Jörn</t>
  </si>
  <si>
    <t>Sen3</t>
  </si>
  <si>
    <t>Bertram, Jörg</t>
  </si>
  <si>
    <t>Bienk, Stefan</t>
  </si>
  <si>
    <t>RV Trave Bad Oldesloe</t>
  </si>
  <si>
    <t>Elite</t>
  </si>
  <si>
    <t>Vettermann, Arne</t>
  </si>
  <si>
    <t>Geisler, Jannick</t>
  </si>
  <si>
    <t>U23</t>
  </si>
  <si>
    <t>Kieler RV</t>
  </si>
  <si>
    <t>Sen1</t>
  </si>
  <si>
    <t>RSC Lüneburg</t>
  </si>
  <si>
    <t>Danowski, Stefan</t>
  </si>
  <si>
    <t>Faller, Matthias</t>
  </si>
  <si>
    <t>kein Verein</t>
  </si>
  <si>
    <t>Hobby</t>
  </si>
  <si>
    <t>Brüggemann, Jens</t>
  </si>
  <si>
    <t>Dorowski, Tilo</t>
  </si>
  <si>
    <t>SC Hammaburg</t>
  </si>
  <si>
    <t>Koß, Jens</t>
  </si>
  <si>
    <t xml:space="preserve">Werdermann , Tobias </t>
  </si>
  <si>
    <t>Von Hacht Racing Team</t>
  </si>
  <si>
    <t>Hobby w</t>
  </si>
  <si>
    <t>Schmidt, Anika</t>
  </si>
  <si>
    <t>Ellmer, Nadine</t>
  </si>
  <si>
    <t>TVV Neu Wulmstorf</t>
  </si>
  <si>
    <t>Hobby Ü40</t>
  </si>
  <si>
    <t>Martens, Mike</t>
  </si>
  <si>
    <t>Peters, Marcus</t>
  </si>
  <si>
    <t>Noffke, Thorsten</t>
  </si>
  <si>
    <t>Anders, Sven</t>
  </si>
  <si>
    <t>Hinterberg, Dominik</t>
  </si>
  <si>
    <t>Rips, Andreas</t>
  </si>
  <si>
    <t>Peters, Horst</t>
  </si>
  <si>
    <t>Preuß, Arne</t>
  </si>
  <si>
    <t>Strzoda, Matthias</t>
  </si>
  <si>
    <t>Jacobs, Frank</t>
  </si>
  <si>
    <t>Hartwig, Thorsten</t>
  </si>
  <si>
    <t>TEAM-HSW</t>
  </si>
  <si>
    <t>Rosenberg, Alicia</t>
  </si>
  <si>
    <t>U13w</t>
  </si>
  <si>
    <t>Bothe, Hannes</t>
  </si>
  <si>
    <t>Warkocz, Maria</t>
  </si>
  <si>
    <t>WSV Clausthal-Zellerfeld</t>
  </si>
  <si>
    <t>Gosch, Andreas</t>
  </si>
  <si>
    <t>Faber, Christian</t>
  </si>
  <si>
    <t>Rieckmann, Tim</t>
  </si>
  <si>
    <t>Sattler, Sebastian</t>
  </si>
  <si>
    <t>Jacobsen, Tobias</t>
  </si>
  <si>
    <t>Oberschmidt, Martin</t>
  </si>
  <si>
    <t>Fiedler, Andreas</t>
  </si>
  <si>
    <t>Kenk, Marco</t>
  </si>
  <si>
    <t>Doberaner SV</t>
  </si>
  <si>
    <t>Albers, Katharina</t>
  </si>
  <si>
    <t>U15w</t>
  </si>
  <si>
    <t>Borgwardt, Flemming</t>
  </si>
  <si>
    <t>Stobbe, Hannes</t>
  </si>
  <si>
    <t>Hess, Janne Torben</t>
  </si>
  <si>
    <t>Biemann, Jan</t>
  </si>
  <si>
    <t>Albers, Tim</t>
  </si>
  <si>
    <t>Witten, Fynn</t>
  </si>
  <si>
    <t>KJV Rügen - Die Nordlichter</t>
  </si>
  <si>
    <t>Wagner, Sarah</t>
  </si>
  <si>
    <t>SV Dassow 24</t>
  </si>
  <si>
    <t>Platz</t>
  </si>
  <si>
    <t xml:space="preserve">Urnauer, Lauritz </t>
  </si>
  <si>
    <t>Holst, Felix</t>
  </si>
  <si>
    <t>Möbis, Maximilian</t>
  </si>
  <si>
    <t>BSV AdW</t>
  </si>
  <si>
    <t>BER</t>
  </si>
  <si>
    <t>Hamm, Henrik</t>
  </si>
  <si>
    <t>RSC Landau 09</t>
  </si>
  <si>
    <t>RLP</t>
  </si>
  <si>
    <t>Mudrick, Max</t>
  </si>
  <si>
    <t>RST Dassow</t>
  </si>
  <si>
    <t>Crossteam Bertram &amp; Römer</t>
  </si>
  <si>
    <t>Wesselhoeft, Benita</t>
  </si>
  <si>
    <t>Bertram, Anne Josephe</t>
  </si>
  <si>
    <t>Paul, Stefanie</t>
  </si>
  <si>
    <t>Bischoff-Stein, Lena</t>
  </si>
  <si>
    <t>Steenfatt, Doris</t>
  </si>
  <si>
    <t>Jacobs, Julius</t>
  </si>
  <si>
    <t>RG Wedel</t>
  </si>
  <si>
    <t>Joram, Tobias</t>
  </si>
  <si>
    <t>B.O.C.auf bike Bergamont Team</t>
  </si>
  <si>
    <t>BERGAMONT Cyclocross Team</t>
  </si>
  <si>
    <t>BOC-Bergamont-Racing Team</t>
  </si>
  <si>
    <t>Bräunig, Jörg</t>
  </si>
  <si>
    <t>Fahrradkontor CX-Team Hannover</t>
  </si>
  <si>
    <t>Paul, Felix</t>
  </si>
  <si>
    <t>Zühlke, Thomas</t>
  </si>
  <si>
    <t xml:space="preserve">Wendland, Marcell </t>
  </si>
  <si>
    <t>Stevens Racing Team</t>
  </si>
  <si>
    <t>Lindenau , Max</t>
  </si>
  <si>
    <t>Stevens Racing U23 Team</t>
  </si>
  <si>
    <t>Manntz, Jan-David</t>
  </si>
  <si>
    <t>Svg. Zehlendorfer Eichhörnchen</t>
  </si>
  <si>
    <t>Team Specialized / RSG Nordheide</t>
  </si>
  <si>
    <t>Rhein, Daniel</t>
  </si>
  <si>
    <t xml:space="preserve">Timm, Hans-Jörg </t>
  </si>
  <si>
    <t>Harvestehuder RV</t>
  </si>
  <si>
    <t>Karrasch-Wesselhoeft, Robert</t>
  </si>
  <si>
    <t>Simonsen, Volker</t>
  </si>
  <si>
    <t>Böker, Alexander</t>
  </si>
  <si>
    <t>Plötz, Ole</t>
  </si>
  <si>
    <t>Steffens, Joerg</t>
  </si>
  <si>
    <t>Roßius, Thomas</t>
  </si>
  <si>
    <t>Mahnke, Sven</t>
  </si>
  <si>
    <t>Mundt, Peter</t>
  </si>
  <si>
    <t>Temme, Alexander</t>
  </si>
  <si>
    <t>Woelki, Thorben</t>
  </si>
  <si>
    <t>Horn, Helge</t>
  </si>
  <si>
    <t>Rexhausen, Fabian</t>
  </si>
  <si>
    <t>Langer, Christopher</t>
  </si>
  <si>
    <t>CROSSMASTERS cyclocross team</t>
  </si>
  <si>
    <t>Team Schmodder Querfeldein</t>
  </si>
  <si>
    <t>Petscheleit, Dirk</t>
  </si>
  <si>
    <t>Höppner, Frank</t>
  </si>
  <si>
    <t>TS Harburg</t>
  </si>
  <si>
    <t>Von Hacht Master Cross Team</t>
  </si>
  <si>
    <t>von Hacht Masters Team</t>
  </si>
  <si>
    <t>WSV Claust.-Zellerfeld</t>
  </si>
  <si>
    <t>WSV Claustal-Zellerfeld</t>
  </si>
  <si>
    <t>Mödebeck, René</t>
  </si>
  <si>
    <t>van der Steen, Robert</t>
  </si>
  <si>
    <t>Günther, Jan</t>
  </si>
  <si>
    <t>Erdmann, Lars</t>
  </si>
  <si>
    <t>Stirius, Carsten</t>
  </si>
  <si>
    <t>Jensen, Peter</t>
  </si>
  <si>
    <t>fredericia c.c.</t>
  </si>
  <si>
    <t>Sietas, Clemens</t>
  </si>
  <si>
    <t>MSV Essen-Steele</t>
  </si>
  <si>
    <t>Weppner , Thomas</t>
  </si>
  <si>
    <t>Rockefeller Cycling Team</t>
  </si>
  <si>
    <t xml:space="preserve">Raible , Armin </t>
  </si>
  <si>
    <t xml:space="preserve">TEAM PERSONAL CYCLING TRAINING </t>
  </si>
  <si>
    <t>Kalbertodt, Knut</t>
  </si>
  <si>
    <t>Team Schmodder-Querfeldein</t>
  </si>
  <si>
    <t>DK</t>
  </si>
  <si>
    <t>NRW</t>
  </si>
  <si>
    <t>Diener, Andreas</t>
  </si>
  <si>
    <t>TV Meckelfeld</t>
  </si>
  <si>
    <t>Drees, Hajo</t>
  </si>
  <si>
    <t>Varenkamp, Uwe</t>
  </si>
  <si>
    <t>Von Hacht-Masters</t>
  </si>
  <si>
    <t>Schwedt, Werner</t>
  </si>
  <si>
    <t>Sen4</t>
  </si>
  <si>
    <t>Jürß, Karl-Heinz</t>
  </si>
  <si>
    <t>RV Rostock</t>
  </si>
  <si>
    <t>Fiedler, Calvin</t>
  </si>
  <si>
    <t>Hobby U16</t>
  </si>
  <si>
    <t>Hartmann, Simon</t>
  </si>
  <si>
    <t>Riemann, Katrin</t>
  </si>
  <si>
    <t>Rodenhausen, Thomas</t>
  </si>
  <si>
    <t>Wagner, Sven</t>
  </si>
  <si>
    <t>Weiland, Harry</t>
  </si>
  <si>
    <t>Zöllner - Walbröl, Frank</t>
  </si>
  <si>
    <t>Breitscheidel, Bernhard</t>
  </si>
  <si>
    <t>Heiko, Lehmann</t>
  </si>
  <si>
    <t>Holtkamp, Alexander</t>
  </si>
  <si>
    <t>Lüdtke, Fred</t>
  </si>
  <si>
    <t>Heiß, Gerald</t>
  </si>
  <si>
    <t>RV Endspurt Hamburg</t>
  </si>
  <si>
    <t>Metzler, Marc</t>
  </si>
  <si>
    <t>Behrends, Thomas</t>
  </si>
  <si>
    <t>Hauschild , Axel</t>
  </si>
  <si>
    <t>Brandt, Detlef</t>
  </si>
  <si>
    <t>BRAUN MOHRHOLZ WALDARBEITER</t>
  </si>
  <si>
    <t>Leutz, Jan</t>
  </si>
  <si>
    <t>EisenSchweinKader</t>
  </si>
  <si>
    <t>Golden Pudel Club</t>
  </si>
  <si>
    <t>Füllmich, Stephan</t>
  </si>
  <si>
    <t>IBC DIMB Racing Team</t>
  </si>
  <si>
    <t>Bogaczynski, Marc</t>
  </si>
  <si>
    <t>Kaifu Tri Team</t>
  </si>
  <si>
    <t>Labbus, Ingo</t>
  </si>
  <si>
    <t>Harms, Gunnar</t>
  </si>
  <si>
    <t>Schweinsberg, Ralf</t>
  </si>
  <si>
    <t>Trocha, Benjamin</t>
  </si>
  <si>
    <t>Frick, Dennis</t>
  </si>
  <si>
    <t>Bike Solutions D.I.R.T. Cycling T</t>
  </si>
  <si>
    <t>Fitness Studio City Nord</t>
  </si>
  <si>
    <t>Halbig, Marc</t>
  </si>
  <si>
    <t>r2-bike.com MTB RACING</t>
  </si>
  <si>
    <t>Martinez, Frederic</t>
  </si>
  <si>
    <t>RV Pfeil Plattenhardt</t>
  </si>
  <si>
    <t>WTB</t>
  </si>
  <si>
    <t>SG Airbus</t>
  </si>
  <si>
    <t>Ziemann, Frank</t>
  </si>
  <si>
    <t>STEVENS Racing Team</t>
  </si>
  <si>
    <t>TEAM- HSW</t>
  </si>
  <si>
    <t>Koß, Nils</t>
  </si>
  <si>
    <t>Dohse, Michael</t>
  </si>
  <si>
    <t>Tri Team Hamburg</t>
  </si>
  <si>
    <t>Pustowka, Patrick</t>
  </si>
  <si>
    <t xml:space="preserve">Marks , Sebastian </t>
  </si>
  <si>
    <t xml:space="preserve">Richter , Thomas </t>
  </si>
  <si>
    <t>Hobby Jahrg. 98-99</t>
  </si>
  <si>
    <t>Hobby Jahrg. 00-02</t>
  </si>
  <si>
    <t>Lippitsch, Jonas</t>
  </si>
  <si>
    <t>Böker, Noah</t>
  </si>
  <si>
    <t>Hartmann, Carolin</t>
  </si>
  <si>
    <t>RC Kleinmachnow</t>
  </si>
  <si>
    <t>Kerpa, Marie-Luise</t>
  </si>
  <si>
    <t>Oertzen, Max</t>
  </si>
  <si>
    <t>selmsdorfer Sportverein 94 e.v.</t>
  </si>
  <si>
    <t xml:space="preserve">Severos, Leander </t>
  </si>
  <si>
    <t>Sport-Club -Itzehoe</t>
  </si>
  <si>
    <t>Eichberg, Chris Henri</t>
  </si>
  <si>
    <t>Lorenz, Kenneth</t>
  </si>
  <si>
    <t>Wagner, Konstantin</t>
  </si>
  <si>
    <t>Laatsch, Ben</t>
  </si>
  <si>
    <t>Fiedler, Bennet</t>
  </si>
  <si>
    <t>Schreiner, Maurice</t>
  </si>
  <si>
    <t>Liedtke, Thies</t>
  </si>
  <si>
    <t>Loos, Piet</t>
  </si>
  <si>
    <t>Schubert, Belinda</t>
  </si>
  <si>
    <t>Marquard, Timo</t>
  </si>
  <si>
    <t>Deprie, Tobias</t>
  </si>
  <si>
    <t>Tetzlaff, Tobias</t>
  </si>
  <si>
    <t>Schmodder Querfeldein, TSC Berlin</t>
  </si>
  <si>
    <t>Kenzler, Arne</t>
  </si>
  <si>
    <t>RSV Irschenberg</t>
  </si>
  <si>
    <t>Goll, Benjamin</t>
  </si>
  <si>
    <t>Rohrmoser, Volker</t>
  </si>
  <si>
    <t>Salziner, Eric</t>
  </si>
  <si>
    <t>Team Drinkuth</t>
  </si>
  <si>
    <t>Scholt, Dennis</t>
  </si>
  <si>
    <t>Schmiedlein, Detlef</t>
  </si>
  <si>
    <t>Meyer. Marcus</t>
  </si>
  <si>
    <t>Fröse, Jan</t>
  </si>
  <si>
    <t>Kiler RV</t>
  </si>
  <si>
    <t>HRG</t>
  </si>
  <si>
    <t>Lomb, Rüdiger</t>
  </si>
  <si>
    <t>Prinzlau, Ronald</t>
  </si>
  <si>
    <t>Nagel, Mario</t>
  </si>
  <si>
    <t>Team Rennrad Nord.de</t>
  </si>
  <si>
    <t>Neundörffer, Cordula</t>
  </si>
  <si>
    <t>TUS Holstein Quickborn</t>
  </si>
  <si>
    <t>Lindeanu, Heike</t>
  </si>
  <si>
    <t>VfL Stade</t>
  </si>
  <si>
    <t>Williams, Sara</t>
  </si>
  <si>
    <t>Kremerskothen, Florian</t>
  </si>
  <si>
    <t>van Welzen, Marcus</t>
  </si>
  <si>
    <t>Steinerl, Jens</t>
  </si>
  <si>
    <t>Drücker, Cornelkius</t>
  </si>
  <si>
    <t>BAY</t>
  </si>
  <si>
    <t>Berger, Heinrich</t>
  </si>
  <si>
    <t>Vöks, Henrik</t>
  </si>
  <si>
    <t>Svg Zehlendofer Eichhörnchen</t>
  </si>
  <si>
    <t>Rudolph, Justin</t>
  </si>
  <si>
    <t>Radteam Cöpenick</t>
  </si>
  <si>
    <t>Hartmann, Patrick</t>
  </si>
  <si>
    <t>Regenbogen, Marcus</t>
  </si>
  <si>
    <t>BSV AdW Berlin</t>
  </si>
  <si>
    <t>Johannsen, Martin</t>
  </si>
  <si>
    <t>BSV Hamburg</t>
  </si>
  <si>
    <t>Warda, Stephan</t>
  </si>
  <si>
    <t>Scherli, Stefan</t>
  </si>
  <si>
    <t>RSG Ansbach</t>
  </si>
  <si>
    <t>Siegel, André</t>
  </si>
  <si>
    <t>Rudolph, Heiko</t>
  </si>
  <si>
    <t>SC Cycle Team Buchholz</t>
  </si>
  <si>
    <t>Köhn, Karsten</t>
  </si>
  <si>
    <t xml:space="preserve"> Flöter , Björn</t>
  </si>
  <si>
    <t>Rautenberg, Thomans</t>
  </si>
  <si>
    <t>Hoffmann, Stephan</t>
  </si>
  <si>
    <t>RG HH</t>
  </si>
  <si>
    <t>Bruckner, Sven</t>
  </si>
  <si>
    <t>Pedalritter Göttingen</t>
  </si>
  <si>
    <t>Cords, Ludwig</t>
  </si>
  <si>
    <t>Stevens Racing 'Team</t>
  </si>
  <si>
    <t>Wahning, Julia</t>
  </si>
  <si>
    <t>van der Fecht, Solveig</t>
  </si>
  <si>
    <t>Wasmuth, Stefanie</t>
  </si>
  <si>
    <t>Sport Club Itzehoe</t>
  </si>
  <si>
    <t>Liedtke, Sönke</t>
  </si>
  <si>
    <t>Meyer, Maximilian</t>
  </si>
  <si>
    <t>Zugvogel Berlin</t>
  </si>
  <si>
    <t>Schmitt, Tim</t>
  </si>
  <si>
    <t>Seefeld. Leonie</t>
  </si>
  <si>
    <t>Fehlhaler, Pascal</t>
  </si>
  <si>
    <t>Wussow, Marvin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</si>
</sst>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407];\-#,##0\ [$€-407]"/>
    <numFmt numFmtId="165" formatCode="#,##0\ &quot;€&quot;"/>
  </numFmts>
  <fonts count="17" x14ac:knownFonts="1"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sz val="18"/>
      <color theme="0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" fillId="0" borderId="0" xfId="0" applyNumberFormat="1" applyFont="1"/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/>
    <xf numFmtId="165" fontId="1" fillId="0" borderId="0" xfId="0" applyNumberFormat="1" applyFont="1"/>
    <xf numFmtId="0" fontId="9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1" fillId="0" borderId="1" xfId="0" applyFont="1" applyBorder="1"/>
    <xf numFmtId="0" fontId="1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6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</cellXfs>
  <cellStyles count="1">
    <cellStyle name="Standard" xfId="0" builtinId="0"/>
  </cellStyles>
  <dxfs count="68"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6600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4AC14"/>
      <color rgb="FF006600"/>
      <color rgb="FF119F11"/>
      <color rgb="FFFF9966"/>
      <color rgb="FF06AA9A"/>
      <color rgb="FF008000"/>
      <color rgb="FFFF99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24"/>
  <sheetViews>
    <sheetView zoomScale="70" zoomScaleNormal="70" workbookViewId="0">
      <selection activeCell="K21" sqref="K21"/>
    </sheetView>
  </sheetViews>
  <sheetFormatPr baseColWidth="10" defaultRowHeight="12.75" x14ac:dyDescent="0.2"/>
  <cols>
    <col min="3" max="3" width="14.5703125" bestFit="1" customWidth="1"/>
    <col min="4" max="4" width="26.85546875" customWidth="1"/>
    <col min="5" max="5" width="30.28515625" bestFit="1" customWidth="1"/>
    <col min="11" max="11" width="12.5703125" bestFit="1" customWidth="1"/>
    <col min="15" max="15" width="20.7109375" customWidth="1"/>
    <col min="16" max="16" width="16.5703125" customWidth="1"/>
    <col min="18" max="18" width="16" bestFit="1" customWidth="1"/>
    <col min="19" max="19" width="14.28515625" bestFit="1" customWidth="1"/>
  </cols>
  <sheetData>
    <row r="1" spans="1:20" x14ac:dyDescent="0.2">
      <c r="A1" s="7"/>
      <c r="B1" s="7"/>
      <c r="C1" s="7"/>
      <c r="D1" s="7"/>
      <c r="E1" s="7"/>
      <c r="F1" s="7"/>
      <c r="G1" s="7"/>
      <c r="H1" s="7"/>
      <c r="I1" s="7" t="s">
        <v>48</v>
      </c>
      <c r="J1" s="7"/>
      <c r="K1" s="7"/>
    </row>
    <row r="2" spans="1:20" x14ac:dyDescent="0.2">
      <c r="A2" s="7"/>
      <c r="B2" s="7" t="s">
        <v>45</v>
      </c>
      <c r="C2" s="7" t="s">
        <v>5</v>
      </c>
      <c r="D2" s="7"/>
      <c r="E2" s="7"/>
      <c r="F2" s="7" t="s">
        <v>46</v>
      </c>
      <c r="G2" s="7" t="s">
        <v>47</v>
      </c>
      <c r="H2" s="7" t="s">
        <v>8</v>
      </c>
      <c r="I2" s="31" t="s">
        <v>49</v>
      </c>
      <c r="J2" s="31" t="s">
        <v>50</v>
      </c>
      <c r="K2" s="7" t="s">
        <v>51</v>
      </c>
      <c r="L2" s="50" t="s">
        <v>66</v>
      </c>
      <c r="M2" s="52" t="s">
        <v>86</v>
      </c>
      <c r="P2" s="16" t="s">
        <v>51</v>
      </c>
      <c r="Q2" s="87" t="s">
        <v>52</v>
      </c>
      <c r="R2" s="87"/>
      <c r="S2" s="16" t="s">
        <v>60</v>
      </c>
      <c r="T2" s="31" t="s">
        <v>65</v>
      </c>
    </row>
    <row r="3" spans="1:20" ht="25.5" customHeight="1" x14ac:dyDescent="0.2">
      <c r="A3" s="39" t="s">
        <v>20</v>
      </c>
      <c r="B3" s="39" t="s">
        <v>0</v>
      </c>
      <c r="C3" s="39" t="s">
        <v>55</v>
      </c>
      <c r="D3" s="40" t="s">
        <v>68</v>
      </c>
      <c r="E3" s="40" t="s">
        <v>93</v>
      </c>
      <c r="F3" s="41" t="s">
        <v>67</v>
      </c>
      <c r="G3" s="41">
        <v>5</v>
      </c>
      <c r="H3" s="41" t="s">
        <v>15</v>
      </c>
      <c r="I3" s="39">
        <v>151</v>
      </c>
      <c r="J3" s="39">
        <v>170</v>
      </c>
      <c r="K3" s="39">
        <v>1</v>
      </c>
      <c r="L3" s="55">
        <f>IF(F3="-",0,F3*M3)</f>
        <v>0</v>
      </c>
      <c r="M3" s="53">
        <v>1</v>
      </c>
      <c r="P3" s="29">
        <v>1</v>
      </c>
      <c r="Q3" s="30" t="s">
        <v>59</v>
      </c>
      <c r="R3" s="7" t="s">
        <v>62</v>
      </c>
      <c r="S3" s="29" t="s">
        <v>87</v>
      </c>
      <c r="T3" s="7"/>
    </row>
    <row r="4" spans="1:20" ht="25.5" x14ac:dyDescent="0.2">
      <c r="A4" s="39" t="s">
        <v>21</v>
      </c>
      <c r="B4" s="39" t="s">
        <v>56</v>
      </c>
      <c r="C4" s="39" t="s">
        <v>57</v>
      </c>
      <c r="D4" s="40" t="s">
        <v>68</v>
      </c>
      <c r="E4" s="40" t="s">
        <v>93</v>
      </c>
      <c r="F4" s="41" t="s">
        <v>67</v>
      </c>
      <c r="G4" s="41">
        <v>5</v>
      </c>
      <c r="H4" s="41" t="s">
        <v>15</v>
      </c>
      <c r="I4" s="39">
        <v>171</v>
      </c>
      <c r="J4" s="39">
        <v>190</v>
      </c>
      <c r="K4" s="39">
        <v>3</v>
      </c>
      <c r="L4" s="55">
        <f t="shared" ref="L4:L22" si="0">IF(F4="-",0,F4*M4)</f>
        <v>0</v>
      </c>
      <c r="M4" s="56">
        <v>9</v>
      </c>
      <c r="P4" s="29">
        <v>2</v>
      </c>
      <c r="Q4" s="57" t="s">
        <v>59</v>
      </c>
      <c r="R4" s="7" t="s">
        <v>64</v>
      </c>
      <c r="S4" s="29" t="s">
        <v>63</v>
      </c>
      <c r="T4" s="7"/>
    </row>
    <row r="5" spans="1:20" ht="25.5" x14ac:dyDescent="0.2">
      <c r="A5" s="7" t="s">
        <v>22</v>
      </c>
      <c r="B5" s="7" t="s">
        <v>11</v>
      </c>
      <c r="C5" s="7" t="s">
        <v>1</v>
      </c>
      <c r="D5" s="32" t="s">
        <v>79</v>
      </c>
      <c r="E5" s="46" t="s">
        <v>93</v>
      </c>
      <c r="F5" s="33" t="s">
        <v>67</v>
      </c>
      <c r="G5" s="33">
        <v>5</v>
      </c>
      <c r="H5" s="33" t="s">
        <v>15</v>
      </c>
      <c r="I5" s="7">
        <v>101</v>
      </c>
      <c r="J5" s="7">
        <v>120</v>
      </c>
      <c r="K5" s="7">
        <v>1</v>
      </c>
      <c r="L5" s="55">
        <f t="shared" si="0"/>
        <v>0</v>
      </c>
      <c r="M5" s="52">
        <v>7</v>
      </c>
      <c r="P5" s="29">
        <v>3</v>
      </c>
      <c r="Q5" s="58" t="s">
        <v>59</v>
      </c>
      <c r="R5" s="7" t="s">
        <v>61</v>
      </c>
      <c r="S5" s="29" t="s">
        <v>63</v>
      </c>
      <c r="T5" s="7"/>
    </row>
    <row r="6" spans="1:20" ht="25.5" x14ac:dyDescent="0.35">
      <c r="A6" s="7" t="s">
        <v>23</v>
      </c>
      <c r="B6" s="7" t="s">
        <v>9</v>
      </c>
      <c r="C6" s="7" t="s">
        <v>69</v>
      </c>
      <c r="D6" s="32" t="s">
        <v>79</v>
      </c>
      <c r="E6" s="46" t="s">
        <v>93</v>
      </c>
      <c r="F6" s="33" t="s">
        <v>67</v>
      </c>
      <c r="G6" s="33">
        <v>5</v>
      </c>
      <c r="H6" s="33" t="s">
        <v>15</v>
      </c>
      <c r="I6" s="7">
        <v>121</v>
      </c>
      <c r="J6" s="7">
        <v>140</v>
      </c>
      <c r="K6" s="7">
        <v>3</v>
      </c>
      <c r="L6" s="55">
        <f t="shared" si="0"/>
        <v>0</v>
      </c>
      <c r="M6" s="56">
        <v>1</v>
      </c>
      <c r="P6" s="29">
        <v>4</v>
      </c>
      <c r="Q6" s="59"/>
      <c r="R6" s="7"/>
      <c r="S6" s="29"/>
      <c r="T6" s="7"/>
    </row>
    <row r="7" spans="1:20" ht="25.5" x14ac:dyDescent="0.35">
      <c r="A7" s="47" t="s">
        <v>24</v>
      </c>
      <c r="B7" s="49" t="s">
        <v>13</v>
      </c>
      <c r="C7" s="49" t="s">
        <v>95</v>
      </c>
      <c r="D7" s="32" t="s">
        <v>79</v>
      </c>
      <c r="E7" s="46" t="s">
        <v>93</v>
      </c>
      <c r="F7" s="47" t="s">
        <v>67</v>
      </c>
      <c r="G7" s="33">
        <v>5</v>
      </c>
      <c r="H7" s="48">
        <v>5</v>
      </c>
      <c r="I7" s="47">
        <v>141</v>
      </c>
      <c r="J7" s="47">
        <v>180</v>
      </c>
      <c r="K7" s="47">
        <v>2</v>
      </c>
      <c r="L7" s="55">
        <f t="shared" si="0"/>
        <v>0</v>
      </c>
      <c r="M7" s="54">
        <v>20</v>
      </c>
      <c r="P7" s="29">
        <v>5</v>
      </c>
      <c r="Q7" s="60"/>
      <c r="R7" s="7"/>
      <c r="S7" s="29"/>
      <c r="T7" s="7"/>
    </row>
    <row r="8" spans="1:20" ht="25.5" x14ac:dyDescent="0.35">
      <c r="A8" s="39" t="s">
        <v>25</v>
      </c>
      <c r="B8" s="39" t="s">
        <v>40</v>
      </c>
      <c r="C8" s="39" t="s">
        <v>58</v>
      </c>
      <c r="D8" s="40" t="s">
        <v>81</v>
      </c>
      <c r="E8" s="40" t="s">
        <v>93</v>
      </c>
      <c r="F8" s="41" t="s">
        <v>67</v>
      </c>
      <c r="G8" s="41">
        <v>5</v>
      </c>
      <c r="H8" s="41" t="s">
        <v>15</v>
      </c>
      <c r="I8" s="39">
        <v>81</v>
      </c>
      <c r="J8" s="39">
        <v>100</v>
      </c>
      <c r="K8" s="39">
        <v>3</v>
      </c>
      <c r="L8" s="55">
        <f t="shared" si="0"/>
        <v>0</v>
      </c>
      <c r="M8" s="53">
        <v>11</v>
      </c>
      <c r="P8" s="29">
        <v>6</v>
      </c>
      <c r="Q8" s="59"/>
      <c r="R8" s="7"/>
      <c r="S8" s="29"/>
      <c r="T8" s="7"/>
    </row>
    <row r="9" spans="1:20" ht="25.5" x14ac:dyDescent="0.35">
      <c r="A9" s="39" t="s">
        <v>26</v>
      </c>
      <c r="B9" s="39" t="s">
        <v>41</v>
      </c>
      <c r="C9" s="39" t="s">
        <v>10</v>
      </c>
      <c r="D9" s="40" t="s">
        <v>81</v>
      </c>
      <c r="E9" s="40" t="s">
        <v>93</v>
      </c>
      <c r="F9" s="41">
        <v>3</v>
      </c>
      <c r="G9" s="41">
        <v>5</v>
      </c>
      <c r="H9" s="41" t="s">
        <v>15</v>
      </c>
      <c r="I9" s="39">
        <v>51</v>
      </c>
      <c r="J9" s="39">
        <v>70</v>
      </c>
      <c r="K9" s="39">
        <v>1</v>
      </c>
      <c r="L9" s="55">
        <f t="shared" si="0"/>
        <v>9</v>
      </c>
      <c r="M9" s="53">
        <v>3</v>
      </c>
      <c r="P9" s="29">
        <v>7</v>
      </c>
      <c r="Q9" s="60"/>
      <c r="R9" s="7"/>
      <c r="S9" s="29"/>
      <c r="T9" s="7"/>
    </row>
    <row r="10" spans="1:20" ht="25.5" x14ac:dyDescent="0.35">
      <c r="A10" s="39" t="s">
        <v>27</v>
      </c>
      <c r="B10" s="39" t="s">
        <v>70</v>
      </c>
      <c r="C10" s="39" t="s">
        <v>12</v>
      </c>
      <c r="D10" s="40" t="s">
        <v>80</v>
      </c>
      <c r="E10" s="40" t="s">
        <v>93</v>
      </c>
      <c r="F10" s="41">
        <v>10</v>
      </c>
      <c r="G10" s="41">
        <v>5</v>
      </c>
      <c r="H10" s="41" t="s">
        <v>15</v>
      </c>
      <c r="I10" s="39">
        <v>1</v>
      </c>
      <c r="J10" s="39">
        <v>50</v>
      </c>
      <c r="K10" s="39">
        <v>2</v>
      </c>
      <c r="L10" s="55">
        <f t="shared" si="0"/>
        <v>90</v>
      </c>
      <c r="M10" s="56">
        <v>9</v>
      </c>
      <c r="P10" s="29">
        <v>8</v>
      </c>
      <c r="Q10" s="59"/>
      <c r="R10" s="7"/>
      <c r="S10" s="29"/>
      <c r="T10" s="7"/>
    </row>
    <row r="11" spans="1:20" ht="25.5" customHeight="1" x14ac:dyDescent="0.35">
      <c r="A11" s="31" t="s">
        <v>28</v>
      </c>
      <c r="B11" s="7" t="s">
        <v>42</v>
      </c>
      <c r="C11" s="7" t="s">
        <v>14</v>
      </c>
      <c r="D11" s="32" t="s">
        <v>82</v>
      </c>
      <c r="E11" s="46" t="s">
        <v>93</v>
      </c>
      <c r="F11" s="33">
        <v>5</v>
      </c>
      <c r="G11" s="33">
        <v>5</v>
      </c>
      <c r="H11" s="33" t="s">
        <v>15</v>
      </c>
      <c r="I11" s="7">
        <v>81</v>
      </c>
      <c r="J11" s="7">
        <v>100</v>
      </c>
      <c r="K11" s="7">
        <v>1</v>
      </c>
      <c r="L11" s="55">
        <f t="shared" si="0"/>
        <v>25</v>
      </c>
      <c r="M11" s="56">
        <v>5</v>
      </c>
      <c r="P11" s="29">
        <v>9</v>
      </c>
      <c r="Q11" s="59"/>
      <c r="R11" s="7"/>
      <c r="S11" s="29"/>
      <c r="T11" s="7"/>
    </row>
    <row r="12" spans="1:20" ht="25.5" x14ac:dyDescent="0.35">
      <c r="A12" s="47" t="s">
        <v>29</v>
      </c>
      <c r="B12" s="42" t="s">
        <v>43</v>
      </c>
      <c r="C12" s="42" t="s">
        <v>44</v>
      </c>
      <c r="D12" s="32" t="s">
        <v>82</v>
      </c>
      <c r="E12" s="46" t="s">
        <v>93</v>
      </c>
      <c r="F12" s="48">
        <v>10</v>
      </c>
      <c r="G12" s="48">
        <v>5</v>
      </c>
      <c r="H12" s="48" t="s">
        <v>15</v>
      </c>
      <c r="I12" s="47">
        <v>1</v>
      </c>
      <c r="J12" s="47">
        <v>60</v>
      </c>
      <c r="K12" s="47">
        <v>3</v>
      </c>
      <c r="L12" s="55">
        <f t="shared" si="0"/>
        <v>280</v>
      </c>
      <c r="M12" s="56">
        <v>28</v>
      </c>
      <c r="P12" s="29">
        <v>7</v>
      </c>
      <c r="Q12" s="60"/>
      <c r="R12" s="7"/>
      <c r="S12" s="29"/>
      <c r="T12" s="7"/>
    </row>
    <row r="13" spans="1:20" ht="25.5" customHeight="1" x14ac:dyDescent="0.35">
      <c r="A13" s="47" t="s">
        <v>30</v>
      </c>
      <c r="B13" s="47" t="s">
        <v>71</v>
      </c>
      <c r="C13" s="47" t="s">
        <v>72</v>
      </c>
      <c r="D13" s="32" t="s">
        <v>82</v>
      </c>
      <c r="E13" s="46" t="s">
        <v>93</v>
      </c>
      <c r="F13" s="48">
        <v>10</v>
      </c>
      <c r="G13" s="48">
        <v>5</v>
      </c>
      <c r="H13" s="48" t="s">
        <v>15</v>
      </c>
      <c r="I13" s="47">
        <v>61</v>
      </c>
      <c r="J13" s="47">
        <v>80</v>
      </c>
      <c r="K13" s="47">
        <v>2</v>
      </c>
      <c r="L13" s="55">
        <f t="shared" si="0"/>
        <v>90</v>
      </c>
      <c r="M13" s="54">
        <v>9</v>
      </c>
      <c r="P13" s="29">
        <v>10</v>
      </c>
      <c r="Q13" s="59"/>
      <c r="R13" s="7"/>
      <c r="S13" s="29"/>
      <c r="T13" s="7"/>
    </row>
    <row r="14" spans="1:20" ht="25.5" customHeight="1" x14ac:dyDescent="0.2">
      <c r="A14" s="39" t="s">
        <v>31</v>
      </c>
      <c r="B14" s="39" t="s">
        <v>73</v>
      </c>
      <c r="C14" s="39" t="s">
        <v>74</v>
      </c>
      <c r="D14" s="40" t="s">
        <v>83</v>
      </c>
      <c r="E14" s="40" t="s">
        <v>93</v>
      </c>
      <c r="F14" s="41">
        <v>10</v>
      </c>
      <c r="G14" s="41">
        <v>5</v>
      </c>
      <c r="H14" s="41" t="s">
        <v>15</v>
      </c>
      <c r="I14" s="39">
        <v>1</v>
      </c>
      <c r="J14" s="39">
        <v>50</v>
      </c>
      <c r="K14" s="39">
        <v>1</v>
      </c>
      <c r="L14" s="55">
        <f t="shared" si="0"/>
        <v>90</v>
      </c>
      <c r="M14" s="56">
        <v>9</v>
      </c>
    </row>
    <row r="15" spans="1:20" ht="25.5" customHeight="1" x14ac:dyDescent="0.2">
      <c r="A15" s="39" t="s">
        <v>32</v>
      </c>
      <c r="B15" s="39" t="s">
        <v>75</v>
      </c>
      <c r="C15" s="39" t="s">
        <v>76</v>
      </c>
      <c r="D15" s="40" t="s">
        <v>83</v>
      </c>
      <c r="E15" s="40" t="s">
        <v>93</v>
      </c>
      <c r="F15" s="41">
        <v>10</v>
      </c>
      <c r="G15" s="41">
        <v>5</v>
      </c>
      <c r="H15" s="41" t="s">
        <v>15</v>
      </c>
      <c r="I15" s="39">
        <v>61</v>
      </c>
      <c r="J15" s="39">
        <v>80</v>
      </c>
      <c r="K15" s="39">
        <v>3</v>
      </c>
      <c r="L15" s="55">
        <f t="shared" si="0"/>
        <v>50</v>
      </c>
      <c r="M15" s="56">
        <v>5</v>
      </c>
    </row>
    <row r="16" spans="1:20" ht="25.5" customHeight="1" x14ac:dyDescent="0.2">
      <c r="A16" s="39" t="s">
        <v>33</v>
      </c>
      <c r="B16" s="39" t="s">
        <v>88</v>
      </c>
      <c r="C16" s="39" t="s">
        <v>89</v>
      </c>
      <c r="D16" s="40" t="s">
        <v>83</v>
      </c>
      <c r="E16" s="40" t="s">
        <v>93</v>
      </c>
      <c r="F16" s="41">
        <v>10</v>
      </c>
      <c r="G16" s="41">
        <v>5</v>
      </c>
      <c r="H16" s="41" t="s">
        <v>15</v>
      </c>
      <c r="I16" s="39">
        <v>81</v>
      </c>
      <c r="J16" s="39">
        <v>100</v>
      </c>
      <c r="K16" s="39">
        <v>2</v>
      </c>
      <c r="L16" s="55">
        <f t="shared" si="0"/>
        <v>100</v>
      </c>
      <c r="M16" s="56">
        <v>10</v>
      </c>
    </row>
    <row r="17" spans="1:16" ht="25.5" customHeight="1" x14ac:dyDescent="0.2">
      <c r="A17" s="47" t="s">
        <v>34</v>
      </c>
      <c r="B17" s="47" t="s">
        <v>77</v>
      </c>
      <c r="C17" s="47" t="s">
        <v>90</v>
      </c>
      <c r="D17" s="46" t="s">
        <v>84</v>
      </c>
      <c r="E17" s="46" t="s">
        <v>93</v>
      </c>
      <c r="F17" s="48">
        <v>15</v>
      </c>
      <c r="G17" s="48">
        <v>5</v>
      </c>
      <c r="H17" s="48">
        <v>5</v>
      </c>
      <c r="I17" s="47">
        <v>241</v>
      </c>
      <c r="J17" s="47">
        <v>300</v>
      </c>
      <c r="K17" s="47">
        <v>1</v>
      </c>
      <c r="L17" s="55">
        <f t="shared" si="0"/>
        <v>360</v>
      </c>
      <c r="M17" s="56">
        <v>24</v>
      </c>
    </row>
    <row r="18" spans="1:16" ht="25.5" customHeight="1" x14ac:dyDescent="0.2">
      <c r="A18" s="39" t="s">
        <v>35</v>
      </c>
      <c r="B18" s="39" t="s">
        <v>77</v>
      </c>
      <c r="C18" s="39" t="s">
        <v>91</v>
      </c>
      <c r="D18" s="40" t="s">
        <v>96</v>
      </c>
      <c r="E18" s="40" t="s">
        <v>93</v>
      </c>
      <c r="F18" s="41">
        <v>15</v>
      </c>
      <c r="G18" s="41">
        <v>5</v>
      </c>
      <c r="H18" s="41">
        <v>5</v>
      </c>
      <c r="I18" s="39">
        <v>121</v>
      </c>
      <c r="J18" s="39">
        <v>140</v>
      </c>
      <c r="K18" s="39">
        <v>2</v>
      </c>
      <c r="L18" s="55">
        <f t="shared" si="0"/>
        <v>120</v>
      </c>
      <c r="M18" s="56">
        <v>8</v>
      </c>
    </row>
    <row r="19" spans="1:16" ht="25.5" customHeight="1" x14ac:dyDescent="0.2">
      <c r="A19" s="7" t="s">
        <v>36</v>
      </c>
      <c r="B19" s="7" t="s">
        <v>78</v>
      </c>
      <c r="C19" s="7" t="s">
        <v>92</v>
      </c>
      <c r="D19" s="61" t="s">
        <v>85</v>
      </c>
      <c r="E19" s="46" t="s">
        <v>93</v>
      </c>
      <c r="F19" s="33">
        <v>15</v>
      </c>
      <c r="G19" s="33">
        <v>5</v>
      </c>
      <c r="H19" s="33">
        <v>5</v>
      </c>
      <c r="I19" s="7">
        <v>171</v>
      </c>
      <c r="J19" s="7">
        <v>240</v>
      </c>
      <c r="K19" s="7">
        <v>1</v>
      </c>
      <c r="L19" s="55">
        <f t="shared" si="0"/>
        <v>585</v>
      </c>
      <c r="M19" s="56">
        <v>39</v>
      </c>
    </row>
    <row r="20" spans="1:16" ht="25.5" customHeight="1" x14ac:dyDescent="0.2">
      <c r="A20" s="7" t="s">
        <v>37</v>
      </c>
      <c r="B20" s="7" t="s">
        <v>97</v>
      </c>
      <c r="C20" s="39" t="s">
        <v>98</v>
      </c>
      <c r="D20" s="40" t="s">
        <v>68</v>
      </c>
      <c r="E20" s="40" t="s">
        <v>93</v>
      </c>
      <c r="F20" s="41" t="s">
        <v>67</v>
      </c>
      <c r="G20" s="41">
        <v>5</v>
      </c>
      <c r="H20" s="41">
        <v>5</v>
      </c>
      <c r="I20" s="39">
        <v>101</v>
      </c>
      <c r="J20" s="39">
        <v>120</v>
      </c>
      <c r="K20" s="39">
        <v>2</v>
      </c>
      <c r="L20" s="55">
        <f t="shared" si="0"/>
        <v>0</v>
      </c>
      <c r="M20" s="56">
        <v>7</v>
      </c>
    </row>
    <row r="21" spans="1:16" ht="25.5" customHeight="1" x14ac:dyDescent="0.2">
      <c r="A21" s="7" t="s">
        <v>38</v>
      </c>
      <c r="B21" s="7"/>
      <c r="C21" s="7"/>
      <c r="D21" s="7"/>
      <c r="E21" s="7"/>
      <c r="F21" s="33"/>
      <c r="G21" s="33"/>
      <c r="H21" s="33"/>
      <c r="I21" s="7"/>
      <c r="J21" s="7"/>
      <c r="K21" s="7"/>
      <c r="L21" s="55">
        <f t="shared" si="0"/>
        <v>0</v>
      </c>
      <c r="M21" s="56"/>
      <c r="O21" t="s">
        <v>53</v>
      </c>
      <c r="P21" s="38">
        <v>41574</v>
      </c>
    </row>
    <row r="22" spans="1:16" ht="25.5" customHeight="1" x14ac:dyDescent="0.2">
      <c r="A22" s="7" t="s">
        <v>39</v>
      </c>
      <c r="B22" s="7"/>
      <c r="C22" s="7"/>
      <c r="D22" s="7"/>
      <c r="E22" s="7"/>
      <c r="F22" s="33"/>
      <c r="G22" s="33"/>
      <c r="H22" s="33"/>
      <c r="I22" s="7"/>
      <c r="J22" s="7"/>
      <c r="K22" s="7"/>
      <c r="L22" s="55">
        <f t="shared" si="0"/>
        <v>0</v>
      </c>
      <c r="M22" s="56"/>
      <c r="O22" t="s">
        <v>54</v>
      </c>
      <c r="P22" s="38">
        <f ca="1">TODAY()</f>
        <v>41918</v>
      </c>
    </row>
    <row r="23" spans="1:16" x14ac:dyDescent="0.2">
      <c r="L23" s="51">
        <f>SUM(L3:L22)</f>
        <v>1799</v>
      </c>
      <c r="M23">
        <f>SUM(M3:M22)</f>
        <v>205</v>
      </c>
    </row>
    <row r="24" spans="1:16" x14ac:dyDescent="0.2">
      <c r="M24" s="38">
        <v>41572</v>
      </c>
    </row>
  </sheetData>
  <mergeCells count="1">
    <mergeCell ref="Q2:R2"/>
  </mergeCells>
  <conditionalFormatting sqref="A1:B1">
    <cfRule type="expression" dxfId="67" priority="1">
      <formula>$K$18=3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9"/>
  <dimension ref="A1:N147"/>
  <sheetViews>
    <sheetView zoomScaleNormal="100" workbookViewId="0">
      <selection activeCell="A15" sqref="A15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9.285156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Übersicht!$C10</f>
        <v>Frauen Elite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236</v>
      </c>
      <c r="D3" s="72" t="s">
        <v>141</v>
      </c>
      <c r="E3" s="72" t="s">
        <v>138</v>
      </c>
      <c r="F3" s="63" t="s">
        <v>100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237</v>
      </c>
      <c r="D4" s="72" t="s">
        <v>142</v>
      </c>
      <c r="E4" s="72" t="s">
        <v>138</v>
      </c>
      <c r="F4" s="63" t="s">
        <v>100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83" t="s">
        <v>430</v>
      </c>
      <c r="D5" s="83" t="s">
        <v>140</v>
      </c>
      <c r="E5" s="83" t="s">
        <v>138</v>
      </c>
      <c r="F5" s="83" t="s">
        <v>104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72" t="s">
        <v>234</v>
      </c>
      <c r="D6" s="72" t="s">
        <v>140</v>
      </c>
      <c r="E6" s="72" t="s">
        <v>138</v>
      </c>
      <c r="F6" s="63" t="s">
        <v>104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72" t="s">
        <v>235</v>
      </c>
      <c r="D7" s="72" t="s">
        <v>132</v>
      </c>
      <c r="E7" s="72" t="s">
        <v>138</v>
      </c>
      <c r="F7" s="63" t="s">
        <v>104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72" t="s">
        <v>200</v>
      </c>
      <c r="D8" s="72" t="s">
        <v>108</v>
      </c>
      <c r="E8" s="72" t="s">
        <v>138</v>
      </c>
      <c r="F8" s="72" t="s">
        <v>104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72" t="s">
        <v>431</v>
      </c>
      <c r="D9" s="72" t="s">
        <v>132</v>
      </c>
      <c r="E9" s="72" t="s">
        <v>138</v>
      </c>
      <c r="F9" s="63" t="s">
        <v>104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62" t="s">
        <v>238</v>
      </c>
      <c r="D10" s="62" t="s">
        <v>140</v>
      </c>
      <c r="E10" s="63" t="s">
        <v>138</v>
      </c>
      <c r="F10" s="63"/>
      <c r="G10" s="6"/>
      <c r="H10" s="6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139</v>
      </c>
      <c r="D11" s="72" t="s">
        <v>233</v>
      </c>
      <c r="E11" s="72" t="s">
        <v>138</v>
      </c>
      <c r="F11" s="72" t="s">
        <v>104</v>
      </c>
      <c r="G11" s="6"/>
      <c r="H11" s="6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72" t="s">
        <v>143</v>
      </c>
      <c r="D12" s="72" t="s">
        <v>233</v>
      </c>
      <c r="E12" s="72" t="s">
        <v>138</v>
      </c>
      <c r="F12" s="72" t="s">
        <v>104</v>
      </c>
      <c r="G12" s="63"/>
      <c r="H12" s="63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72" t="s">
        <v>181</v>
      </c>
      <c r="D13" s="72" t="s">
        <v>176</v>
      </c>
      <c r="E13" s="72" t="s">
        <v>138</v>
      </c>
      <c r="F13" s="63" t="s">
        <v>104</v>
      </c>
      <c r="G13" s="63"/>
      <c r="H13" s="63"/>
      <c r="I13" s="6"/>
      <c r="J13" s="6"/>
      <c r="K13" s="6"/>
      <c r="L13" s="6"/>
    </row>
    <row r="14" spans="1:14" s="3" customFormat="1" ht="21.2" customHeight="1" x14ac:dyDescent="0.25">
      <c r="A14" s="6">
        <v>12</v>
      </c>
      <c r="B14" s="6"/>
      <c r="C14" s="84" t="s">
        <v>432</v>
      </c>
      <c r="D14" s="84" t="s">
        <v>433</v>
      </c>
      <c r="E14" s="84" t="s">
        <v>138</v>
      </c>
      <c r="F14" s="84" t="s">
        <v>110</v>
      </c>
      <c r="G14" s="63"/>
      <c r="H14" s="63"/>
      <c r="I14" s="6"/>
      <c r="J14" s="6"/>
      <c r="K14" s="6"/>
      <c r="L14" s="6"/>
    </row>
    <row r="15" spans="1:14" s="3" customFormat="1" ht="21.2" customHeight="1" x14ac:dyDescent="0.25">
      <c r="A15" s="6"/>
      <c r="B15" s="6"/>
      <c r="C15" s="72"/>
      <c r="D15" s="72"/>
      <c r="E15" s="72"/>
      <c r="F15" s="63"/>
      <c r="G15" s="63"/>
      <c r="H15" s="63"/>
      <c r="I15" s="6"/>
      <c r="J15" s="6"/>
      <c r="K15" s="6"/>
      <c r="L15" s="6"/>
    </row>
    <row r="16" spans="1:14" s="3" customFormat="1" ht="21.2" customHeight="1" x14ac:dyDescent="0.25">
      <c r="A16" s="6"/>
      <c r="B16" s="6"/>
      <c r="C16" s="72"/>
      <c r="D16" s="72"/>
      <c r="E16" s="72"/>
      <c r="F16" s="63"/>
      <c r="G16" s="63"/>
      <c r="H16" s="63"/>
      <c r="I16" s="6"/>
      <c r="J16" s="6"/>
      <c r="K16" s="6"/>
      <c r="L16" s="6"/>
    </row>
    <row r="17" spans="1:12" ht="21.2" customHeight="1" x14ac:dyDescent="0.2">
      <c r="A17" s="36"/>
      <c r="B17" s="12"/>
      <c r="C17" s="72"/>
      <c r="D17" s="72"/>
      <c r="E17" s="72"/>
      <c r="F17" s="63"/>
      <c r="G17" s="63"/>
      <c r="H17" s="63"/>
      <c r="I17" s="35"/>
      <c r="J17" s="35"/>
      <c r="K17" s="35"/>
      <c r="L17" s="34"/>
    </row>
    <row r="18" spans="1:12" ht="21.2" customHeight="1" x14ac:dyDescent="0.2">
      <c r="A18" s="36"/>
      <c r="B18" s="12"/>
      <c r="C18" s="72"/>
      <c r="D18" s="72"/>
      <c r="E18" s="72"/>
      <c r="F18" s="63"/>
      <c r="G18" s="63"/>
      <c r="H18" s="63"/>
      <c r="I18" s="35"/>
      <c r="J18" s="35"/>
      <c r="K18" s="35"/>
      <c r="L18" s="34"/>
    </row>
    <row r="19" spans="1:12" ht="21.2" customHeight="1" x14ac:dyDescent="0.2">
      <c r="A19" s="36"/>
      <c r="B19" s="12"/>
      <c r="C19" s="62"/>
      <c r="D19" s="62"/>
      <c r="E19" s="63"/>
      <c r="F19" s="63"/>
      <c r="G19" s="63"/>
      <c r="H19" s="63"/>
      <c r="I19" s="35"/>
      <c r="J19" s="35"/>
      <c r="K19" s="35"/>
      <c r="L19" s="34"/>
    </row>
    <row r="20" spans="1:12" ht="21.2" customHeight="1" x14ac:dyDescent="0.2">
      <c r="A20" s="36"/>
      <c r="B20" s="12"/>
      <c r="C20" s="62"/>
      <c r="D20" s="62"/>
      <c r="E20" s="63"/>
      <c r="F20" s="63"/>
      <c r="G20" s="63"/>
      <c r="H20" s="63"/>
      <c r="I20" s="35"/>
      <c r="J20" s="35"/>
      <c r="K20" s="35"/>
      <c r="L20" s="34"/>
    </row>
    <row r="21" spans="1:12" ht="21.2" customHeight="1" x14ac:dyDescent="0.2">
      <c r="A21" s="36"/>
      <c r="B21" s="12"/>
      <c r="C21" s="62"/>
      <c r="D21" s="62"/>
      <c r="E21" s="63"/>
      <c r="F21" s="63"/>
      <c r="G21" s="63"/>
      <c r="H21" s="63"/>
      <c r="I21" s="35"/>
      <c r="J21" s="35"/>
      <c r="K21" s="35"/>
      <c r="L21" s="34"/>
    </row>
    <row r="22" spans="1:12" ht="21.2" customHeight="1" x14ac:dyDescent="0.2">
      <c r="A22" s="36"/>
      <c r="B22" s="12"/>
      <c r="C22" s="62"/>
      <c r="D22" s="62"/>
      <c r="E22" s="63"/>
      <c r="F22" s="63"/>
      <c r="G22" s="63"/>
      <c r="H22" s="63"/>
      <c r="I22" s="35"/>
      <c r="J22" s="35"/>
      <c r="K22" s="35"/>
      <c r="L22" s="34"/>
    </row>
    <row r="23" spans="1:12" ht="21.2" customHeight="1" x14ac:dyDescent="0.2">
      <c r="A23" s="36"/>
      <c r="B23" s="12"/>
      <c r="C23" s="62"/>
      <c r="D23" s="62"/>
      <c r="E23" s="63"/>
      <c r="F23" s="63"/>
      <c r="G23" s="63"/>
      <c r="H23" s="63"/>
      <c r="I23" s="35"/>
      <c r="J23" s="35"/>
      <c r="K23" s="35"/>
      <c r="L23" s="34"/>
    </row>
    <row r="24" spans="1:12" ht="21.2" customHeight="1" x14ac:dyDescent="0.2">
      <c r="A24" s="36"/>
      <c r="B24" s="12" t="s">
        <v>94</v>
      </c>
      <c r="C24" s="62"/>
      <c r="D24" s="62"/>
      <c r="E24" s="63"/>
      <c r="F24" s="63"/>
      <c r="G24" s="63"/>
      <c r="H24" s="63"/>
      <c r="I24" s="35">
        <f>Übersicht!$F$10</f>
        <v>10</v>
      </c>
      <c r="J24" s="35">
        <f>IF(C24&lt;&gt;"","",IF(Übersicht!$G$10="","-",Übersicht!$G$10))</f>
        <v>5</v>
      </c>
      <c r="K24" s="35" t="str">
        <f>Übersicht!$H$10</f>
        <v>Liz.</v>
      </c>
      <c r="L24" s="34"/>
    </row>
    <row r="25" spans="1:12" ht="21.2" customHeight="1" x14ac:dyDescent="0.2">
      <c r="A25" s="36"/>
      <c r="B25" s="12" t="s">
        <v>94</v>
      </c>
      <c r="C25" s="62"/>
      <c r="D25" s="62"/>
      <c r="E25" s="63"/>
      <c r="F25" s="63"/>
      <c r="G25" s="63"/>
      <c r="H25" s="63"/>
      <c r="I25" s="35">
        <f>Übersicht!$F$10</f>
        <v>10</v>
      </c>
      <c r="J25" s="35">
        <f>IF(C25&lt;&gt;"","",IF(Übersicht!$G$10="","-",Übersicht!$G$10))</f>
        <v>5</v>
      </c>
      <c r="K25" s="35" t="str">
        <f>Übersicht!$H$10</f>
        <v>Liz.</v>
      </c>
      <c r="L25" s="34"/>
    </row>
    <row r="26" spans="1:12" ht="21.2" customHeight="1" x14ac:dyDescent="0.2">
      <c r="B26" s="2"/>
    </row>
    <row r="27" spans="1:12" ht="21.2" customHeight="1" x14ac:dyDescent="0.2">
      <c r="B27" s="2"/>
    </row>
    <row r="28" spans="1:12" ht="21.2" customHeight="1" x14ac:dyDescent="0.2">
      <c r="B28" s="2"/>
    </row>
    <row r="29" spans="1:12" ht="21.2" customHeight="1" x14ac:dyDescent="0.2">
      <c r="B29" s="2"/>
    </row>
    <row r="30" spans="1:12" ht="21.2" customHeight="1" x14ac:dyDescent="0.2">
      <c r="B30" s="2"/>
    </row>
    <row r="31" spans="1:12" ht="21.2" customHeight="1" x14ac:dyDescent="0.2">
      <c r="B31" s="2"/>
    </row>
    <row r="32" spans="1:12" ht="56.65" customHeight="1" x14ac:dyDescent="0.2">
      <c r="B32" s="2"/>
    </row>
    <row r="33" spans="2:6" s="3" customFormat="1" ht="21.2" customHeight="1" x14ac:dyDescent="0.25">
      <c r="C33" s="2"/>
      <c r="D33" s="2"/>
      <c r="E33" s="2"/>
      <c r="F33" s="2"/>
    </row>
    <row r="34" spans="2:6" ht="21.2" customHeight="1" x14ac:dyDescent="0.2">
      <c r="B34" s="2"/>
    </row>
    <row r="35" spans="2:6" ht="21.2" customHeight="1" x14ac:dyDescent="0.2">
      <c r="B35" s="2"/>
    </row>
    <row r="36" spans="2:6" ht="21.2" customHeight="1" x14ac:dyDescent="0.2">
      <c r="B36" s="2"/>
    </row>
    <row r="37" spans="2:6" ht="21.2" customHeight="1" x14ac:dyDescent="0.2">
      <c r="B37" s="2"/>
    </row>
    <row r="38" spans="2:6" ht="21.2" customHeight="1" x14ac:dyDescent="0.2">
      <c r="B38" s="2"/>
    </row>
    <row r="39" spans="2:6" ht="21.2" customHeight="1" x14ac:dyDescent="0.2">
      <c r="B39" s="2"/>
    </row>
    <row r="40" spans="2:6" ht="21.2" customHeight="1" x14ac:dyDescent="0.2">
      <c r="B40" s="2"/>
    </row>
    <row r="41" spans="2:6" ht="21.2" customHeight="1" x14ac:dyDescent="0.2">
      <c r="B41" s="2"/>
    </row>
    <row r="42" spans="2:6" ht="21.2" customHeight="1" x14ac:dyDescent="0.2">
      <c r="B42" s="2"/>
    </row>
    <row r="43" spans="2:6" ht="21.2" customHeight="1" x14ac:dyDescent="0.2">
      <c r="B43" s="2"/>
    </row>
    <row r="44" spans="2:6" ht="21.2" customHeight="1" x14ac:dyDescent="0.2">
      <c r="B44" s="2"/>
    </row>
    <row r="45" spans="2:6" ht="21.2" customHeight="1" x14ac:dyDescent="0.2">
      <c r="B45" s="2"/>
    </row>
    <row r="46" spans="2:6" ht="21.2" customHeight="1" x14ac:dyDescent="0.2">
      <c r="B46" s="2"/>
    </row>
    <row r="47" spans="2:6" ht="21.2" customHeight="1" x14ac:dyDescent="0.2">
      <c r="B47" s="2"/>
    </row>
    <row r="48" spans="2:6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56.65" customHeight="1" x14ac:dyDescent="0.2">
      <c r="B55" s="2"/>
    </row>
    <row r="56" spans="2:2" s="3" customFormat="1" ht="21.2" customHeight="1" x14ac:dyDescent="0.25"/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56.85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56.85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2:2" ht="21.2" customHeight="1" x14ac:dyDescent="0.2">
      <c r="B113" s="2"/>
    </row>
    <row r="114" spans="2:2" ht="21.2" customHeight="1" x14ac:dyDescent="0.2">
      <c r="B114" s="2"/>
    </row>
    <row r="115" spans="2:2" ht="21.2" customHeight="1" x14ac:dyDescent="0.2">
      <c r="B115" s="2"/>
    </row>
    <row r="116" spans="2:2" ht="21.2" customHeight="1" x14ac:dyDescent="0.2">
      <c r="B116" s="2"/>
    </row>
    <row r="117" spans="2:2" ht="21.2" customHeight="1" x14ac:dyDescent="0.2">
      <c r="B117" s="2"/>
    </row>
    <row r="118" spans="2:2" ht="21.2" customHeight="1" x14ac:dyDescent="0.2">
      <c r="B118" s="2"/>
    </row>
    <row r="119" spans="2:2" ht="21.2" customHeight="1" x14ac:dyDescent="0.2">
      <c r="B119" s="2"/>
    </row>
    <row r="120" spans="2:2" ht="21.2" customHeight="1" x14ac:dyDescent="0.2">
      <c r="B120" s="2"/>
    </row>
    <row r="121" spans="2:2" ht="21.2" customHeight="1" x14ac:dyDescent="0.2">
      <c r="B121" s="2"/>
    </row>
    <row r="122" spans="2:2" ht="21.2" customHeight="1" x14ac:dyDescent="0.2">
      <c r="B122" s="2"/>
    </row>
    <row r="123" spans="2:2" ht="21.2" customHeight="1" x14ac:dyDescent="0.2">
      <c r="B123" s="2"/>
    </row>
    <row r="124" spans="2:2" ht="56.85" customHeight="1" x14ac:dyDescent="0.2">
      <c r="B124" s="2"/>
    </row>
    <row r="125" spans="2:2" ht="21.2" customHeight="1" x14ac:dyDescent="0.2">
      <c r="B125" s="2"/>
    </row>
    <row r="126" spans="2:2" ht="21.2" customHeight="1" x14ac:dyDescent="0.2">
      <c r="B126" s="2"/>
    </row>
    <row r="127" spans="2:2" x14ac:dyDescent="0.2">
      <c r="B127" s="2"/>
    </row>
    <row r="128" spans="2:2" x14ac:dyDescent="0.2">
      <c r="B128" s="2"/>
    </row>
    <row r="129" spans="1:12" x14ac:dyDescent="0.2">
      <c r="B129" s="2"/>
    </row>
    <row r="130" spans="1:12" x14ac:dyDescent="0.2">
      <c r="B130" s="2"/>
    </row>
    <row r="131" spans="1:12" ht="18" x14ac:dyDescent="0.2">
      <c r="A131" s="14"/>
      <c r="B131" s="17"/>
      <c r="C131" s="18"/>
      <c r="D131" s="18"/>
      <c r="E131" s="18"/>
      <c r="F131" s="18"/>
      <c r="G131" s="18"/>
      <c r="H131" s="18"/>
      <c r="I131" s="15"/>
      <c r="J131" s="19"/>
      <c r="K131" s="15"/>
      <c r="L131" s="15"/>
    </row>
    <row r="132" spans="1:12" ht="18" x14ac:dyDescent="0.2">
      <c r="A132" s="14"/>
      <c r="B132" s="17"/>
      <c r="C132" s="18"/>
      <c r="D132" s="18"/>
      <c r="E132" s="18"/>
      <c r="F132" s="18"/>
      <c r="G132" s="18"/>
      <c r="H132" s="18"/>
      <c r="I132" s="15"/>
      <c r="J132" s="19"/>
      <c r="K132" s="15"/>
      <c r="L132" s="15"/>
    </row>
    <row r="133" spans="1:12" ht="18" x14ac:dyDescent="0.2">
      <c r="A133" s="14"/>
      <c r="B133" s="17"/>
      <c r="C133" s="18"/>
      <c r="D133" s="18"/>
      <c r="E133" s="18"/>
      <c r="F133" s="18"/>
      <c r="G133" s="18"/>
      <c r="H133" s="18"/>
      <c r="I133" s="15"/>
      <c r="J133" s="19"/>
      <c r="K133" s="15"/>
      <c r="L133" s="15"/>
    </row>
    <row r="134" spans="1:12" ht="18" x14ac:dyDescent="0.2">
      <c r="A134" s="14"/>
      <c r="B134" s="17"/>
      <c r="C134" s="18"/>
      <c r="D134" s="18"/>
      <c r="E134" s="18"/>
      <c r="F134" s="18"/>
      <c r="G134" s="18"/>
      <c r="H134" s="18"/>
      <c r="I134" s="15"/>
      <c r="J134" s="19"/>
      <c r="K134" s="15"/>
      <c r="L134" s="15"/>
    </row>
    <row r="135" spans="1:12" ht="18" x14ac:dyDescent="0.2">
      <c r="A135" s="14"/>
      <c r="B135" s="17"/>
      <c r="C135" s="18"/>
      <c r="D135" s="18"/>
      <c r="E135" s="18"/>
      <c r="F135" s="18"/>
      <c r="G135" s="18"/>
      <c r="H135" s="18"/>
      <c r="I135" s="15"/>
      <c r="J135" s="19"/>
      <c r="K135" s="15"/>
      <c r="L135" s="15"/>
    </row>
    <row r="136" spans="1:12" ht="18" x14ac:dyDescent="0.2">
      <c r="A136" s="14"/>
      <c r="B136" s="17"/>
      <c r="C136" s="18"/>
      <c r="D136" s="18"/>
      <c r="E136" s="18"/>
      <c r="F136" s="18"/>
      <c r="G136" s="18"/>
      <c r="H136" s="18"/>
      <c r="I136" s="15"/>
      <c r="J136" s="19"/>
      <c r="K136" s="15"/>
      <c r="L136" s="15"/>
    </row>
    <row r="137" spans="1:12" ht="18" x14ac:dyDescent="0.2">
      <c r="A137" s="14"/>
      <c r="B137" s="17"/>
      <c r="C137" s="18"/>
      <c r="D137" s="18"/>
      <c r="E137" s="18"/>
      <c r="F137" s="18"/>
      <c r="G137" s="18"/>
      <c r="H137" s="18"/>
      <c r="I137" s="15"/>
      <c r="J137" s="19"/>
      <c r="K137" s="15"/>
      <c r="L137" s="15"/>
    </row>
    <row r="138" spans="1:12" ht="18" x14ac:dyDescent="0.2">
      <c r="A138" s="14"/>
      <c r="B138" s="17"/>
      <c r="C138" s="18"/>
      <c r="D138" s="18"/>
      <c r="E138" s="18"/>
      <c r="F138" s="18"/>
      <c r="G138" s="18"/>
      <c r="H138" s="18"/>
      <c r="I138" s="15"/>
      <c r="J138" s="19"/>
      <c r="K138" s="15"/>
      <c r="L138" s="15"/>
    </row>
    <row r="139" spans="1:12" ht="18" x14ac:dyDescent="0.2">
      <c r="A139" s="14"/>
      <c r="B139" s="17"/>
      <c r="C139" s="18"/>
      <c r="D139" s="18"/>
      <c r="E139" s="18"/>
      <c r="F139" s="18"/>
      <c r="G139" s="18"/>
      <c r="H139" s="18"/>
      <c r="I139" s="15"/>
      <c r="J139" s="19"/>
      <c r="K139" s="15"/>
      <c r="L139" s="15"/>
    </row>
    <row r="140" spans="1:12" ht="18" x14ac:dyDescent="0.2">
      <c r="A140" s="14"/>
      <c r="B140" s="17"/>
      <c r="C140" s="18"/>
      <c r="D140" s="18"/>
      <c r="E140" s="18"/>
      <c r="F140" s="18"/>
      <c r="G140" s="18"/>
      <c r="H140" s="18"/>
      <c r="I140" s="15"/>
      <c r="J140" s="19"/>
      <c r="K140" s="15"/>
      <c r="L140" s="15"/>
    </row>
    <row r="141" spans="1:12" ht="18" x14ac:dyDescent="0.2">
      <c r="A141" s="14"/>
      <c r="B141" s="17"/>
      <c r="C141" s="18"/>
      <c r="D141" s="18"/>
      <c r="E141" s="18"/>
      <c r="F141" s="18"/>
      <c r="G141" s="18"/>
      <c r="H141" s="18"/>
      <c r="I141" s="15"/>
      <c r="J141" s="19"/>
      <c r="K141" s="15"/>
      <c r="L141" s="15"/>
    </row>
    <row r="142" spans="1:12" ht="18" x14ac:dyDescent="0.2">
      <c r="A142" s="14"/>
      <c r="B142" s="17"/>
      <c r="C142" s="18"/>
      <c r="D142" s="18"/>
      <c r="E142" s="18"/>
      <c r="F142" s="18"/>
      <c r="G142" s="18"/>
      <c r="H142" s="18"/>
      <c r="I142" s="15"/>
      <c r="J142" s="19"/>
      <c r="K142" s="15"/>
      <c r="L142" s="15"/>
    </row>
    <row r="143" spans="1:12" ht="18" x14ac:dyDescent="0.2">
      <c r="A143" s="14"/>
      <c r="B143" s="17"/>
      <c r="C143" s="18"/>
      <c r="D143" s="18"/>
      <c r="E143" s="18"/>
      <c r="F143" s="18"/>
      <c r="G143" s="18"/>
      <c r="H143" s="18"/>
      <c r="I143" s="15"/>
      <c r="J143" s="19"/>
      <c r="K143" s="15"/>
      <c r="L143" s="15"/>
    </row>
    <row r="144" spans="1:12" ht="18" x14ac:dyDescent="0.2">
      <c r="A144" s="14"/>
      <c r="B144" s="17"/>
      <c r="C144" s="18"/>
      <c r="D144" s="18"/>
      <c r="E144" s="18"/>
      <c r="F144" s="18"/>
      <c r="G144" s="18"/>
      <c r="H144" s="18"/>
      <c r="I144" s="15"/>
      <c r="J144" s="19"/>
      <c r="K144" s="15"/>
      <c r="L144" s="15"/>
    </row>
    <row r="145" spans="1:12" ht="18" x14ac:dyDescent="0.2">
      <c r="A145" s="14"/>
      <c r="B145" s="17"/>
      <c r="C145" s="18"/>
      <c r="D145" s="18"/>
      <c r="E145" s="18"/>
      <c r="F145" s="18"/>
      <c r="G145" s="18"/>
      <c r="H145" s="18"/>
      <c r="I145" s="15"/>
      <c r="J145" s="19"/>
      <c r="K145" s="15"/>
      <c r="L145" s="15"/>
    </row>
    <row r="146" spans="1:12" x14ac:dyDescent="0.2">
      <c r="A146" s="20"/>
      <c r="B146" s="4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x14ac:dyDescent="0.2">
      <c r="A147" s="20"/>
      <c r="B147" s="4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3C6302E-2688-4B70-A105-8515007022E1}">
            <xm:f>Übersicht!$K$10=2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9" id="{86B73E20-16CF-49E0-A0C8-67990BEF0313}">
            <xm:f>Übersicht!$K$10=3</xm:f>
            <x14:dxf>
              <font>
                <color rgb="FFFF0000"/>
              </font>
            </x14:dxf>
          </x14:cfRule>
          <x14:cfRule type="expression" priority="10" id="{B35D3C50-D4F2-4FB0-B86F-076F79CFEFA6}">
            <xm:f>Übersicht!$K$10=1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B17:B25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0"/>
  <dimension ref="A1:N33"/>
  <sheetViews>
    <sheetView zoomScaleNormal="100" workbookViewId="0">
      <selection activeCell="A10" sqref="A10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1406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Übersicht!$C11</f>
        <v>Junioren U19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83" t="s">
        <v>428</v>
      </c>
      <c r="D3" s="83" t="s">
        <v>429</v>
      </c>
      <c r="E3" s="83" t="s">
        <v>144</v>
      </c>
      <c r="F3" s="83" t="s">
        <v>104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25" t="s">
        <v>223</v>
      </c>
      <c r="D4" s="25" t="s">
        <v>108</v>
      </c>
      <c r="E4" s="9" t="s">
        <v>144</v>
      </c>
      <c r="F4" s="9" t="s">
        <v>104</v>
      </c>
      <c r="G4" s="64"/>
      <c r="H4" s="64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27" t="s">
        <v>225</v>
      </c>
      <c r="D5" s="27" t="s">
        <v>226</v>
      </c>
      <c r="E5" s="10" t="s">
        <v>144</v>
      </c>
      <c r="F5" s="10" t="s">
        <v>227</v>
      </c>
      <c r="G5" s="64"/>
      <c r="H5" s="64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27" t="s">
        <v>228</v>
      </c>
      <c r="D6" s="27" t="s">
        <v>229</v>
      </c>
      <c r="E6" s="10" t="s">
        <v>144</v>
      </c>
      <c r="F6" s="10" t="s">
        <v>230</v>
      </c>
      <c r="G6" s="64"/>
      <c r="H6" s="64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27" t="s">
        <v>224</v>
      </c>
      <c r="D7" s="27" t="s">
        <v>121</v>
      </c>
      <c r="E7" s="10" t="s">
        <v>144</v>
      </c>
      <c r="F7" s="10" t="s">
        <v>110</v>
      </c>
      <c r="G7" s="64"/>
      <c r="H7" s="64"/>
      <c r="I7" s="6"/>
      <c r="J7" s="6"/>
      <c r="K7" s="6"/>
      <c r="L7" s="6"/>
    </row>
    <row r="8" spans="1:14" ht="21.2" customHeight="1" x14ac:dyDescent="0.2">
      <c r="A8" s="36">
        <v>6</v>
      </c>
      <c r="B8" s="12"/>
      <c r="C8" s="27" t="s">
        <v>126</v>
      </c>
      <c r="D8" s="27" t="s">
        <v>124</v>
      </c>
      <c r="E8" s="10" t="s">
        <v>144</v>
      </c>
      <c r="F8" s="10" t="s">
        <v>100</v>
      </c>
      <c r="G8" s="64"/>
      <c r="H8" s="64"/>
      <c r="I8" s="35">
        <f>Übersicht!$F$11</f>
        <v>5</v>
      </c>
      <c r="J8" s="35" t="str">
        <f>IF(C8&lt;&gt;"","",IF(Übersicht!$G$11="","-",Übersicht!$G$11))</f>
        <v/>
      </c>
      <c r="K8" s="35" t="str">
        <f>Übersicht!$H$11</f>
        <v>Liz.</v>
      </c>
      <c r="L8" s="34"/>
    </row>
    <row r="9" spans="1:14" ht="21.2" customHeight="1" x14ac:dyDescent="0.2">
      <c r="A9" s="36">
        <v>7</v>
      </c>
      <c r="B9" s="12"/>
      <c r="C9" s="27" t="s">
        <v>231</v>
      </c>
      <c r="D9" s="27" t="s">
        <v>232</v>
      </c>
      <c r="E9" s="10" t="s">
        <v>144</v>
      </c>
      <c r="F9" s="10" t="s">
        <v>119</v>
      </c>
      <c r="G9" s="64"/>
      <c r="H9" s="64"/>
      <c r="I9" s="35">
        <f>Übersicht!$F$11</f>
        <v>5</v>
      </c>
      <c r="J9" s="35" t="str">
        <f>IF(C9&lt;&gt;"","",IF(Übersicht!$G$11="","-",Übersicht!$G$11))</f>
        <v/>
      </c>
      <c r="K9" s="35" t="str">
        <f>Übersicht!$H$11</f>
        <v>Liz.</v>
      </c>
      <c r="L9" s="34"/>
    </row>
    <row r="10" spans="1:14" ht="21.2" customHeight="1" x14ac:dyDescent="0.2">
      <c r="A10" s="73">
        <v>8</v>
      </c>
      <c r="B10" s="74"/>
      <c r="C10" s="27"/>
      <c r="D10" s="27"/>
      <c r="E10" s="10"/>
      <c r="F10" s="10"/>
      <c r="G10" s="64"/>
      <c r="H10" s="64"/>
      <c r="I10" s="35">
        <f>Übersicht!$F$11</f>
        <v>5</v>
      </c>
      <c r="J10" s="35">
        <f>IF(C10&lt;&gt;"","",IF(Übersicht!$G$11="","-",Übersicht!$G$11))</f>
        <v>5</v>
      </c>
      <c r="K10" s="35" t="str">
        <f>Übersicht!$H$11</f>
        <v>Liz.</v>
      </c>
      <c r="L10" s="34"/>
    </row>
    <row r="11" spans="1:14" ht="21.2" customHeight="1" x14ac:dyDescent="0.2">
      <c r="A11" s="6"/>
      <c r="B11" s="6"/>
      <c r="C11" s="27"/>
      <c r="D11" s="27"/>
      <c r="E11" s="10"/>
      <c r="F11" s="10"/>
      <c r="G11" s="22"/>
      <c r="H11" s="22"/>
      <c r="I11" s="22"/>
      <c r="J11" s="22"/>
      <c r="K11" s="22"/>
      <c r="L11" s="22"/>
    </row>
    <row r="12" spans="1:14" ht="21.2" customHeight="1" x14ac:dyDescent="0.2">
      <c r="A12" s="12"/>
      <c r="B12" s="12"/>
      <c r="C12" s="27"/>
      <c r="D12" s="27"/>
      <c r="E12" s="10"/>
      <c r="F12" s="10"/>
      <c r="G12" s="15"/>
      <c r="H12" s="15"/>
      <c r="I12" s="15"/>
      <c r="J12" s="19"/>
      <c r="K12" s="15"/>
      <c r="L12" s="15"/>
    </row>
    <row r="13" spans="1:14" ht="18" x14ac:dyDescent="0.2">
      <c r="A13" s="12"/>
      <c r="B13" s="75"/>
      <c r="C13" s="9"/>
      <c r="D13" s="9"/>
      <c r="E13" s="9"/>
      <c r="F13" s="9"/>
      <c r="G13" s="15"/>
      <c r="H13" s="15"/>
      <c r="I13" s="15"/>
      <c r="J13" s="19"/>
      <c r="K13" s="15"/>
      <c r="L13" s="15"/>
    </row>
    <row r="14" spans="1:14" ht="18" x14ac:dyDescent="0.2">
      <c r="A14" s="14"/>
      <c r="B14" s="17"/>
      <c r="C14" s="23"/>
      <c r="D14" s="23"/>
      <c r="E14" s="23"/>
      <c r="F14" s="23"/>
      <c r="G14" s="15"/>
      <c r="H14" s="15"/>
      <c r="I14" s="15"/>
      <c r="J14" s="19"/>
      <c r="K14" s="15"/>
      <c r="L14" s="15"/>
    </row>
    <row r="15" spans="1:14" ht="18" x14ac:dyDescent="0.2">
      <c r="A15" s="14"/>
      <c r="B15" s="17"/>
      <c r="C15" s="18"/>
      <c r="D15" s="18"/>
      <c r="E15" s="18"/>
      <c r="F15" s="18"/>
      <c r="G15" s="18"/>
      <c r="H15" s="18"/>
      <c r="I15" s="15"/>
      <c r="J15" s="19"/>
      <c r="K15" s="15"/>
      <c r="L15" s="15"/>
    </row>
    <row r="16" spans="1:14" ht="18" x14ac:dyDescent="0.2">
      <c r="A16" s="14"/>
      <c r="B16" s="17"/>
      <c r="C16" s="18"/>
      <c r="D16" s="18"/>
      <c r="E16" s="18"/>
      <c r="F16" s="18"/>
      <c r="G16" s="18"/>
      <c r="H16" s="18"/>
      <c r="I16" s="15"/>
      <c r="J16" s="19"/>
      <c r="K16" s="15"/>
      <c r="L16" s="15"/>
    </row>
    <row r="17" spans="1:12" ht="18" x14ac:dyDescent="0.2">
      <c r="A17" s="14"/>
      <c r="B17" s="17"/>
      <c r="C17" s="18"/>
      <c r="D17" s="18"/>
      <c r="E17" s="18"/>
      <c r="F17" s="18"/>
      <c r="G17" s="18"/>
      <c r="H17" s="18"/>
      <c r="I17" s="15"/>
      <c r="J17" s="19"/>
      <c r="K17" s="15"/>
      <c r="L17" s="15"/>
    </row>
    <row r="18" spans="1:12" ht="18" x14ac:dyDescent="0.2">
      <c r="A18" s="14"/>
      <c r="B18" s="17"/>
      <c r="C18" s="18"/>
      <c r="D18" s="18"/>
      <c r="E18" s="18"/>
      <c r="F18" s="18"/>
      <c r="G18" s="18"/>
      <c r="H18" s="18"/>
      <c r="I18" s="15"/>
      <c r="J18" s="19"/>
      <c r="K18" s="15"/>
      <c r="L18" s="15"/>
    </row>
    <row r="19" spans="1:12" ht="18" x14ac:dyDescent="0.2">
      <c r="A19" s="14"/>
      <c r="B19" s="17"/>
      <c r="C19" s="18"/>
      <c r="D19" s="18"/>
      <c r="E19" s="18"/>
      <c r="F19" s="18"/>
      <c r="G19" s="18"/>
      <c r="H19" s="18"/>
      <c r="I19" s="15"/>
      <c r="J19" s="19"/>
      <c r="K19" s="15"/>
      <c r="L19" s="15"/>
    </row>
    <row r="20" spans="1:12" ht="18" x14ac:dyDescent="0.2">
      <c r="A20" s="14"/>
      <c r="B20" s="17"/>
      <c r="C20" s="18"/>
      <c r="D20" s="18"/>
      <c r="E20" s="18"/>
      <c r="F20" s="18"/>
      <c r="G20" s="18"/>
      <c r="H20" s="18"/>
      <c r="I20" s="15"/>
      <c r="J20" s="19"/>
      <c r="K20" s="15"/>
      <c r="L20" s="15"/>
    </row>
    <row r="21" spans="1:12" ht="18" x14ac:dyDescent="0.2">
      <c r="A21" s="14"/>
      <c r="B21" s="17"/>
      <c r="C21" s="18"/>
      <c r="D21" s="18"/>
      <c r="E21" s="18"/>
      <c r="F21" s="18"/>
      <c r="G21" s="18"/>
      <c r="H21" s="18"/>
      <c r="I21" s="15"/>
      <c r="J21" s="19"/>
      <c r="K21" s="15"/>
      <c r="L21" s="15"/>
    </row>
    <row r="22" spans="1:12" ht="18" x14ac:dyDescent="0.2">
      <c r="A22" s="14"/>
      <c r="B22" s="17"/>
      <c r="C22" s="18"/>
      <c r="D22" s="18"/>
      <c r="E22" s="18"/>
      <c r="F22" s="18"/>
      <c r="G22" s="18"/>
      <c r="H22" s="18"/>
      <c r="I22" s="15"/>
      <c r="J22" s="19"/>
      <c r="K22" s="15"/>
      <c r="L22" s="15"/>
    </row>
    <row r="23" spans="1:12" ht="18" x14ac:dyDescent="0.2">
      <c r="A23" s="14"/>
      <c r="B23" s="17"/>
      <c r="C23" s="18"/>
      <c r="D23" s="18"/>
      <c r="E23" s="18"/>
      <c r="F23" s="18"/>
      <c r="G23" s="18"/>
      <c r="H23" s="18"/>
      <c r="I23" s="15"/>
      <c r="J23" s="19"/>
      <c r="K23" s="15"/>
      <c r="L23" s="15"/>
    </row>
    <row r="24" spans="1:12" ht="18" x14ac:dyDescent="0.2">
      <c r="A24" s="14"/>
      <c r="B24" s="17"/>
      <c r="C24" s="18"/>
      <c r="D24" s="18"/>
      <c r="E24" s="18"/>
      <c r="F24" s="18"/>
      <c r="G24" s="18"/>
      <c r="H24" s="18"/>
      <c r="I24" s="15"/>
      <c r="J24" s="19"/>
      <c r="K24" s="15"/>
      <c r="L24" s="15"/>
    </row>
    <row r="25" spans="1:12" ht="18" x14ac:dyDescent="0.2">
      <c r="A25" s="14"/>
      <c r="B25" s="17"/>
      <c r="C25" s="18"/>
      <c r="D25" s="18"/>
      <c r="E25" s="18"/>
      <c r="F25" s="18"/>
      <c r="G25" s="18"/>
      <c r="H25" s="18"/>
      <c r="I25" s="15"/>
      <c r="J25" s="19"/>
      <c r="K25" s="15"/>
      <c r="L25" s="15"/>
    </row>
    <row r="26" spans="1:12" ht="18" x14ac:dyDescent="0.2">
      <c r="A26" s="14"/>
      <c r="B26" s="17"/>
      <c r="C26" s="18"/>
      <c r="D26" s="18"/>
      <c r="E26" s="18"/>
      <c r="F26" s="18"/>
      <c r="G26" s="18"/>
      <c r="H26" s="18"/>
      <c r="I26" s="15"/>
      <c r="J26" s="19"/>
      <c r="K26" s="15"/>
      <c r="L26" s="15"/>
    </row>
    <row r="27" spans="1:12" ht="18" x14ac:dyDescent="0.2">
      <c r="A27" s="14"/>
      <c r="B27" s="17"/>
      <c r="C27" s="18"/>
      <c r="D27" s="18"/>
      <c r="E27" s="18"/>
      <c r="F27" s="18"/>
      <c r="G27" s="18"/>
      <c r="H27" s="18"/>
      <c r="I27" s="15"/>
      <c r="J27" s="19"/>
      <c r="K27" s="15"/>
      <c r="L27" s="15"/>
    </row>
    <row r="28" spans="1:12" ht="18" x14ac:dyDescent="0.2">
      <c r="A28" s="14"/>
      <c r="B28" s="17"/>
      <c r="C28" s="18"/>
      <c r="D28" s="18"/>
      <c r="E28" s="18"/>
      <c r="F28" s="18"/>
      <c r="G28" s="18"/>
      <c r="H28" s="18"/>
      <c r="I28" s="15"/>
      <c r="J28" s="19"/>
      <c r="K28" s="15"/>
      <c r="L28" s="15"/>
    </row>
    <row r="29" spans="1:12" ht="18" x14ac:dyDescent="0.2">
      <c r="A29" s="14"/>
      <c r="B29" s="17"/>
      <c r="C29" s="18"/>
      <c r="D29" s="18"/>
      <c r="E29" s="18"/>
      <c r="F29" s="18"/>
      <c r="G29" s="18"/>
      <c r="H29" s="18"/>
      <c r="I29" s="15"/>
      <c r="J29" s="19"/>
      <c r="K29" s="15"/>
      <c r="L29" s="15"/>
    </row>
    <row r="30" spans="1:12" ht="18" x14ac:dyDescent="0.2">
      <c r="A30" s="14"/>
      <c r="B30" s="17"/>
      <c r="C30" s="18"/>
      <c r="D30" s="18"/>
      <c r="E30" s="18"/>
      <c r="F30" s="18"/>
      <c r="G30" s="18"/>
      <c r="H30" s="18"/>
      <c r="I30" s="15"/>
      <c r="J30" s="19"/>
      <c r="K30" s="15"/>
      <c r="L30" s="15"/>
    </row>
    <row r="31" spans="1:12" ht="18" x14ac:dyDescent="0.2">
      <c r="A31" s="14"/>
      <c r="B31" s="17"/>
      <c r="C31" s="18"/>
      <c r="D31" s="18"/>
      <c r="E31" s="18"/>
      <c r="F31" s="18"/>
      <c r="G31" s="18"/>
      <c r="H31" s="18"/>
      <c r="I31" s="15"/>
      <c r="J31" s="19"/>
      <c r="K31" s="15"/>
      <c r="L31" s="15"/>
    </row>
    <row r="32" spans="1:12" x14ac:dyDescent="0.2">
      <c r="A32" s="20"/>
      <c r="B32" s="4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2">
      <c r="A33" s="20"/>
      <c r="B33" s="4"/>
      <c r="C33" s="20"/>
      <c r="D33" s="20"/>
      <c r="E33" s="20"/>
      <c r="F33" s="20"/>
      <c r="G33" s="20"/>
      <c r="H33" s="20"/>
      <c r="I33" s="20"/>
      <c r="J33" s="20"/>
      <c r="K33" s="20"/>
      <c r="L33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C4BA1D-0FBB-4366-8829-5BEFA981DCE8}">
            <xm:f>Übersicht!$K$11=2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13" id="{DCAE9F3F-A739-4A05-907A-4875F20E7879}">
            <xm:f>Übersicht!$K$11=3</xm:f>
            <x14:dxf>
              <font>
                <color rgb="FFFF0000"/>
              </font>
            </x14:dxf>
          </x14:cfRule>
          <x14:cfRule type="expression" priority="14" id="{0EB858DA-05D9-4008-85B4-A21EA6FF3ABB}">
            <xm:f>Übersicht!$K$11=1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B8:B10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1"/>
  <dimension ref="A1:N96"/>
  <sheetViews>
    <sheetView topLeftCell="A36" zoomScaleNormal="100" workbookViewId="0">
      <selection activeCell="A38" sqref="A38:XFD38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" style="2" bestFit="1" customWidth="1"/>
    <col min="6" max="6" width="6.5703125" style="2" bestFit="1" customWidth="1"/>
    <col min="7" max="7" width="8.7109375" style="2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93" t="s">
        <v>94</v>
      </c>
      <c r="B1" s="93"/>
      <c r="C1" s="5" t="str">
        <f>Übersicht!$C12</f>
        <v>Senioren 2</v>
      </c>
      <c r="D1" s="8" t="s">
        <v>94</v>
      </c>
      <c r="E1" s="89" t="s">
        <v>94</v>
      </c>
      <c r="F1" s="89"/>
      <c r="G1" s="92"/>
      <c r="H1" s="92"/>
      <c r="I1" s="92"/>
      <c r="J1" s="92"/>
      <c r="K1" s="92"/>
      <c r="L1" s="92"/>
      <c r="M1" s="37"/>
      <c r="N1" s="37"/>
    </row>
    <row r="2" spans="1:14" ht="21.2" customHeight="1" x14ac:dyDescent="0.2">
      <c r="A2" s="36">
        <v>1</v>
      </c>
      <c r="B2" s="12"/>
      <c r="C2" s="72" t="s">
        <v>260</v>
      </c>
      <c r="D2" s="72" t="s">
        <v>140</v>
      </c>
      <c r="E2" s="72" t="s">
        <v>145</v>
      </c>
      <c r="F2" s="72" t="s">
        <v>104</v>
      </c>
      <c r="G2" s="64"/>
      <c r="H2" s="64"/>
      <c r="I2" s="35"/>
      <c r="J2" s="35"/>
      <c r="K2" s="35"/>
      <c r="L2" s="34"/>
    </row>
    <row r="3" spans="1:14" ht="21.2" customHeight="1" x14ac:dyDescent="0.2">
      <c r="A3" s="36">
        <v>2</v>
      </c>
      <c r="B3" s="12"/>
      <c r="C3" s="72" t="s">
        <v>158</v>
      </c>
      <c r="D3" s="72" t="s">
        <v>111</v>
      </c>
      <c r="E3" s="72" t="s">
        <v>145</v>
      </c>
      <c r="F3" s="72" t="s">
        <v>112</v>
      </c>
      <c r="G3" s="64"/>
      <c r="H3" s="64"/>
      <c r="I3" s="35"/>
      <c r="J3" s="35"/>
      <c r="K3" s="35"/>
      <c r="L3" s="34"/>
    </row>
    <row r="4" spans="1:14" ht="21.2" customHeight="1" x14ac:dyDescent="0.2">
      <c r="A4" s="36">
        <v>3</v>
      </c>
      <c r="B4" s="12"/>
      <c r="C4" s="72" t="s">
        <v>146</v>
      </c>
      <c r="D4" s="72" t="s">
        <v>147</v>
      </c>
      <c r="E4" s="72" t="s">
        <v>145</v>
      </c>
      <c r="F4" s="72" t="s">
        <v>104</v>
      </c>
      <c r="G4" s="64"/>
      <c r="H4" s="64"/>
      <c r="I4" s="35"/>
      <c r="J4" s="35"/>
      <c r="K4" s="35"/>
      <c r="L4" s="34"/>
    </row>
    <row r="5" spans="1:14" ht="21.2" customHeight="1" x14ac:dyDescent="0.2">
      <c r="A5" s="36">
        <v>4</v>
      </c>
      <c r="B5" s="12"/>
      <c r="C5" s="72" t="s">
        <v>274</v>
      </c>
      <c r="D5" s="72" t="s">
        <v>273</v>
      </c>
      <c r="E5" s="72" t="s">
        <v>145</v>
      </c>
      <c r="F5" s="72" t="s">
        <v>104</v>
      </c>
      <c r="G5" s="64"/>
      <c r="H5" s="64"/>
      <c r="I5" s="35"/>
      <c r="J5" s="35"/>
      <c r="K5" s="35"/>
      <c r="L5" s="34"/>
    </row>
    <row r="6" spans="1:14" ht="21.2" customHeight="1" x14ac:dyDescent="0.2">
      <c r="A6" s="36">
        <v>5</v>
      </c>
      <c r="B6" s="12"/>
      <c r="C6" s="72" t="s">
        <v>268</v>
      </c>
      <c r="D6" s="72" t="s">
        <v>162</v>
      </c>
      <c r="E6" s="72" t="s">
        <v>145</v>
      </c>
      <c r="F6" s="72" t="s">
        <v>110</v>
      </c>
      <c r="G6" s="64"/>
      <c r="H6" s="64"/>
      <c r="I6" s="35"/>
      <c r="J6" s="35"/>
      <c r="K6" s="35"/>
      <c r="L6" s="34"/>
    </row>
    <row r="7" spans="1:14" ht="21.2" customHeight="1" x14ac:dyDescent="0.2">
      <c r="A7" s="36">
        <v>6</v>
      </c>
      <c r="B7" s="12"/>
      <c r="C7" s="72" t="s">
        <v>259</v>
      </c>
      <c r="D7" s="72" t="s">
        <v>140</v>
      </c>
      <c r="E7" s="72" t="s">
        <v>145</v>
      </c>
      <c r="F7" s="72" t="s">
        <v>104</v>
      </c>
      <c r="G7" s="64"/>
      <c r="H7" s="64"/>
      <c r="I7" s="35"/>
      <c r="J7" s="35"/>
      <c r="K7" s="35"/>
      <c r="L7" s="34"/>
    </row>
    <row r="8" spans="1:14" ht="21.2" customHeight="1" x14ac:dyDescent="0.2">
      <c r="A8" s="36">
        <v>7</v>
      </c>
      <c r="B8" s="12"/>
      <c r="C8" s="72" t="s">
        <v>275</v>
      </c>
      <c r="D8" s="72" t="s">
        <v>276</v>
      </c>
      <c r="E8" s="72" t="s">
        <v>145</v>
      </c>
      <c r="F8" s="72" t="s">
        <v>104</v>
      </c>
      <c r="G8" s="64"/>
      <c r="H8" s="64"/>
      <c r="I8" s="35"/>
      <c r="J8" s="35"/>
      <c r="K8" s="35"/>
      <c r="L8" s="34"/>
    </row>
    <row r="9" spans="1:14" ht="21.2" customHeight="1" x14ac:dyDescent="0.2">
      <c r="A9" s="36">
        <v>8</v>
      </c>
      <c r="B9" s="12"/>
      <c r="C9" s="72" t="s">
        <v>148</v>
      </c>
      <c r="D9" s="72" t="s">
        <v>108</v>
      </c>
      <c r="E9" s="72" t="s">
        <v>145</v>
      </c>
      <c r="F9" s="72" t="s">
        <v>104</v>
      </c>
      <c r="G9" s="64"/>
      <c r="H9" s="64"/>
      <c r="I9" s="35"/>
      <c r="J9" s="35"/>
      <c r="K9" s="35"/>
      <c r="L9" s="34"/>
    </row>
    <row r="10" spans="1:14" ht="21.2" customHeight="1" x14ac:dyDescent="0.2">
      <c r="A10" s="36">
        <v>9</v>
      </c>
      <c r="B10" s="12"/>
      <c r="C10" s="72" t="s">
        <v>156</v>
      </c>
      <c r="D10" s="72" t="s">
        <v>118</v>
      </c>
      <c r="E10" s="72" t="s">
        <v>145</v>
      </c>
      <c r="F10" s="72" t="s">
        <v>110</v>
      </c>
      <c r="G10" s="64"/>
      <c r="H10" s="64"/>
      <c r="I10" s="35"/>
      <c r="J10" s="35"/>
      <c r="K10" s="35"/>
      <c r="L10" s="34"/>
    </row>
    <row r="11" spans="1:14" ht="21.2" customHeight="1" x14ac:dyDescent="0.2">
      <c r="A11" s="36">
        <v>10</v>
      </c>
      <c r="B11" s="12"/>
      <c r="C11" s="72" t="s">
        <v>203</v>
      </c>
      <c r="D11" s="72" t="s">
        <v>277</v>
      </c>
      <c r="E11" s="72" t="s">
        <v>145</v>
      </c>
      <c r="F11" s="72" t="s">
        <v>104</v>
      </c>
      <c r="G11" s="64"/>
      <c r="H11" s="64"/>
      <c r="I11" s="35"/>
      <c r="J11" s="35"/>
      <c r="K11" s="35"/>
      <c r="L11" s="34"/>
    </row>
    <row r="12" spans="1:14" ht="21.2" customHeight="1" x14ac:dyDescent="0.2">
      <c r="A12" s="36">
        <v>11</v>
      </c>
      <c r="B12" s="12"/>
      <c r="C12" s="72" t="s">
        <v>257</v>
      </c>
      <c r="D12" s="72" t="s">
        <v>258</v>
      </c>
      <c r="E12" s="72" t="s">
        <v>145</v>
      </c>
      <c r="F12" s="72" t="s">
        <v>110</v>
      </c>
      <c r="G12" s="64"/>
      <c r="H12" s="64"/>
      <c r="I12" s="35"/>
      <c r="J12" s="35"/>
      <c r="K12" s="35"/>
      <c r="L12" s="34"/>
    </row>
    <row r="13" spans="1:14" ht="21.2" customHeight="1" x14ac:dyDescent="0.2">
      <c r="A13" s="36">
        <v>12</v>
      </c>
      <c r="B13" s="12"/>
      <c r="C13" s="72" t="s">
        <v>270</v>
      </c>
      <c r="D13" s="72" t="s">
        <v>243</v>
      </c>
      <c r="E13" s="72" t="s">
        <v>145</v>
      </c>
      <c r="F13" s="72" t="s">
        <v>100</v>
      </c>
      <c r="G13" s="64"/>
      <c r="H13" s="64"/>
      <c r="I13" s="35"/>
      <c r="J13" s="35"/>
      <c r="K13" s="35"/>
      <c r="L13" s="34"/>
    </row>
    <row r="14" spans="1:14" ht="21.2" customHeight="1" x14ac:dyDescent="0.2">
      <c r="A14" s="36">
        <v>13</v>
      </c>
      <c r="B14" s="12"/>
      <c r="C14" s="72" t="s">
        <v>157</v>
      </c>
      <c r="D14" s="72" t="s">
        <v>273</v>
      </c>
      <c r="E14" s="72" t="s">
        <v>145</v>
      </c>
      <c r="F14" s="72" t="s">
        <v>104</v>
      </c>
      <c r="G14" s="64"/>
      <c r="H14" s="64"/>
      <c r="I14" s="35"/>
      <c r="J14" s="35"/>
      <c r="K14" s="35"/>
      <c r="L14" s="34"/>
    </row>
    <row r="15" spans="1:14" ht="21.2" customHeight="1" x14ac:dyDescent="0.2">
      <c r="A15" s="36">
        <v>14</v>
      </c>
      <c r="B15" s="12"/>
      <c r="C15" s="72" t="s">
        <v>151</v>
      </c>
      <c r="D15" s="72" t="s">
        <v>278</v>
      </c>
      <c r="E15" s="72" t="s">
        <v>145</v>
      </c>
      <c r="F15" s="72" t="s">
        <v>104</v>
      </c>
      <c r="G15" s="64"/>
      <c r="H15" s="64"/>
      <c r="I15" s="35"/>
      <c r="J15" s="35"/>
      <c r="K15" s="35"/>
      <c r="L15" s="34"/>
    </row>
    <row r="16" spans="1:14" ht="21.2" customHeight="1" x14ac:dyDescent="0.2">
      <c r="A16" s="36">
        <v>15</v>
      </c>
      <c r="B16" s="12"/>
      <c r="C16" s="72" t="s">
        <v>419</v>
      </c>
      <c r="D16" s="72" t="s">
        <v>409</v>
      </c>
      <c r="E16" s="72" t="s">
        <v>145</v>
      </c>
      <c r="F16" s="72" t="s">
        <v>227</v>
      </c>
      <c r="G16" s="64"/>
      <c r="H16" s="64"/>
      <c r="I16" s="35"/>
      <c r="J16" s="35"/>
      <c r="K16" s="35"/>
      <c r="L16" s="34"/>
    </row>
    <row r="17" spans="1:12" ht="21.2" customHeight="1" x14ac:dyDescent="0.2">
      <c r="A17" s="36">
        <v>16</v>
      </c>
      <c r="B17" s="12"/>
      <c r="C17" s="72" t="s">
        <v>267</v>
      </c>
      <c r="D17" s="72" t="s">
        <v>132</v>
      </c>
      <c r="E17" s="72" t="s">
        <v>145</v>
      </c>
      <c r="F17" s="72" t="s">
        <v>104</v>
      </c>
      <c r="G17" s="64"/>
      <c r="H17" s="64"/>
      <c r="I17" s="35"/>
      <c r="J17" s="35"/>
      <c r="K17" s="35"/>
      <c r="L17" s="34"/>
    </row>
    <row r="18" spans="1:12" ht="21.2" customHeight="1" x14ac:dyDescent="0.2">
      <c r="A18" s="36">
        <v>17</v>
      </c>
      <c r="B18" s="12"/>
      <c r="C18" s="72" t="s">
        <v>271</v>
      </c>
      <c r="D18" s="72" t="s">
        <v>272</v>
      </c>
      <c r="E18" s="72" t="s">
        <v>145</v>
      </c>
      <c r="F18" s="72" t="s">
        <v>112</v>
      </c>
      <c r="G18" s="64"/>
      <c r="H18" s="64"/>
      <c r="I18" s="35"/>
      <c r="J18" s="35"/>
      <c r="K18" s="35"/>
      <c r="L18" s="34"/>
    </row>
    <row r="19" spans="1:12" ht="21.2" customHeight="1" x14ac:dyDescent="0.2">
      <c r="A19" s="36">
        <v>18</v>
      </c>
      <c r="B19" s="12"/>
      <c r="C19" s="72" t="s">
        <v>262</v>
      </c>
      <c r="D19" s="72" t="s">
        <v>130</v>
      </c>
      <c r="E19" s="72" t="s">
        <v>145</v>
      </c>
      <c r="F19" s="72" t="s">
        <v>104</v>
      </c>
      <c r="G19" s="64"/>
      <c r="H19" s="64"/>
      <c r="I19" s="35"/>
      <c r="J19" s="35"/>
      <c r="K19" s="35"/>
      <c r="L19" s="34"/>
    </row>
    <row r="20" spans="1:12" ht="21.2" customHeight="1" x14ac:dyDescent="0.2">
      <c r="A20" s="36">
        <v>19</v>
      </c>
      <c r="B20" s="12"/>
      <c r="C20" s="72" t="s">
        <v>421</v>
      </c>
      <c r="D20" s="72" t="s">
        <v>420</v>
      </c>
      <c r="E20" s="72" t="s">
        <v>145</v>
      </c>
      <c r="F20" s="72" t="s">
        <v>100</v>
      </c>
      <c r="G20" s="64"/>
      <c r="H20" s="64"/>
      <c r="I20" s="35"/>
      <c r="J20" s="35"/>
      <c r="K20" s="35"/>
      <c r="L20" s="34"/>
    </row>
    <row r="21" spans="1:12" ht="21.2" customHeight="1" x14ac:dyDescent="0.2">
      <c r="A21" s="36">
        <v>20</v>
      </c>
      <c r="B21" s="12"/>
      <c r="C21" s="72" t="s">
        <v>265</v>
      </c>
      <c r="D21" s="72" t="s">
        <v>131</v>
      </c>
      <c r="E21" s="72" t="s">
        <v>145</v>
      </c>
      <c r="F21" s="72" t="s">
        <v>110</v>
      </c>
      <c r="G21" s="64"/>
      <c r="H21" s="64"/>
      <c r="I21" s="35"/>
      <c r="J21" s="35"/>
      <c r="K21" s="35"/>
      <c r="L21" s="34"/>
    </row>
    <row r="22" spans="1:12" ht="21.2" customHeight="1" x14ac:dyDescent="0.2">
      <c r="A22" s="36">
        <v>21</v>
      </c>
      <c r="B22" s="12"/>
      <c r="C22" s="72" t="s">
        <v>155</v>
      </c>
      <c r="D22" s="72" t="s">
        <v>118</v>
      </c>
      <c r="E22" s="72" t="s">
        <v>145</v>
      </c>
      <c r="F22" s="72" t="s">
        <v>110</v>
      </c>
      <c r="G22" s="64"/>
      <c r="H22" s="64"/>
      <c r="I22" s="35"/>
      <c r="J22" s="35"/>
      <c r="K22" s="35"/>
      <c r="L22" s="34"/>
    </row>
    <row r="23" spans="1:12" ht="21.2" customHeight="1" x14ac:dyDescent="0.2">
      <c r="A23" s="36">
        <v>22</v>
      </c>
      <c r="B23" s="12"/>
      <c r="C23" s="72" t="s">
        <v>422</v>
      </c>
      <c r="D23" s="72" t="s">
        <v>279</v>
      </c>
      <c r="E23" s="72" t="s">
        <v>145</v>
      </c>
      <c r="F23" s="72" t="s">
        <v>100</v>
      </c>
      <c r="G23" s="64"/>
      <c r="H23" s="64"/>
      <c r="I23" s="35"/>
      <c r="J23" s="35"/>
      <c r="K23" s="35"/>
      <c r="L23" s="34"/>
    </row>
    <row r="24" spans="1:12" ht="21.2" customHeight="1" x14ac:dyDescent="0.2">
      <c r="A24" s="36">
        <v>23</v>
      </c>
      <c r="B24" s="12"/>
      <c r="C24" s="72" t="s">
        <v>423</v>
      </c>
      <c r="D24" s="72" t="s">
        <v>132</v>
      </c>
      <c r="E24" s="72" t="s">
        <v>145</v>
      </c>
      <c r="F24" s="72" t="s">
        <v>104</v>
      </c>
      <c r="G24" s="64"/>
      <c r="H24" s="64"/>
      <c r="I24" s="35"/>
      <c r="J24" s="35"/>
      <c r="K24" s="35"/>
      <c r="L24" s="34"/>
    </row>
    <row r="25" spans="1:12" ht="21.2" customHeight="1" x14ac:dyDescent="0.2">
      <c r="A25" s="36">
        <v>24</v>
      </c>
      <c r="B25" s="12"/>
      <c r="C25" s="72" t="s">
        <v>263</v>
      </c>
      <c r="D25" s="72" t="s">
        <v>130</v>
      </c>
      <c r="E25" s="72" t="s">
        <v>145</v>
      </c>
      <c r="F25" s="72" t="s">
        <v>104</v>
      </c>
      <c r="G25" s="64"/>
      <c r="H25" s="64"/>
      <c r="I25" s="35"/>
      <c r="J25" s="35"/>
      <c r="K25" s="35"/>
      <c r="L25" s="34"/>
    </row>
    <row r="26" spans="1:12" ht="21.2" customHeight="1" x14ac:dyDescent="0.2">
      <c r="A26" s="36">
        <v>25</v>
      </c>
      <c r="B26" s="12"/>
      <c r="C26" s="72" t="s">
        <v>264</v>
      </c>
      <c r="D26" s="72" t="s">
        <v>240</v>
      </c>
      <c r="E26" s="72" t="s">
        <v>145</v>
      </c>
      <c r="F26" s="72" t="s">
        <v>110</v>
      </c>
      <c r="G26" s="64"/>
      <c r="H26" s="64"/>
      <c r="I26" s="35"/>
      <c r="J26" s="35"/>
      <c r="K26" s="35"/>
      <c r="L26" s="34"/>
    </row>
    <row r="27" spans="1:12" ht="21.2" customHeight="1" x14ac:dyDescent="0.2">
      <c r="A27" s="36">
        <v>26</v>
      </c>
      <c r="B27" s="12"/>
      <c r="C27" s="72" t="s">
        <v>202</v>
      </c>
      <c r="D27" s="72" t="s">
        <v>280</v>
      </c>
      <c r="E27" s="72" t="s">
        <v>145</v>
      </c>
      <c r="F27" s="72" t="s">
        <v>100</v>
      </c>
      <c r="G27" s="64"/>
      <c r="H27" s="64"/>
      <c r="I27" s="35"/>
      <c r="J27" s="35"/>
      <c r="K27" s="35"/>
      <c r="L27" s="34"/>
    </row>
    <row r="28" spans="1:12" ht="21.2" customHeight="1" x14ac:dyDescent="0.2">
      <c r="A28" s="36">
        <v>27</v>
      </c>
      <c r="B28" s="12"/>
      <c r="C28" s="72" t="s">
        <v>266</v>
      </c>
      <c r="D28" s="72" t="s">
        <v>132</v>
      </c>
      <c r="E28" s="72" t="s">
        <v>145</v>
      </c>
      <c r="F28" s="72" t="s">
        <v>104</v>
      </c>
      <c r="G28" s="64"/>
      <c r="H28" s="64"/>
      <c r="I28" s="35"/>
      <c r="J28" s="35"/>
      <c r="K28" s="35"/>
      <c r="L28" s="34"/>
    </row>
    <row r="29" spans="1:12" ht="21.2" customHeight="1" x14ac:dyDescent="0.2">
      <c r="A29" s="36">
        <v>28</v>
      </c>
      <c r="B29" s="12"/>
      <c r="C29" s="72" t="s">
        <v>424</v>
      </c>
      <c r="D29" s="72" t="s">
        <v>425</v>
      </c>
      <c r="E29" s="72" t="s">
        <v>145</v>
      </c>
      <c r="F29" s="72" t="s">
        <v>104</v>
      </c>
      <c r="G29" s="64"/>
      <c r="H29" s="64"/>
      <c r="I29" s="35"/>
      <c r="J29" s="35"/>
      <c r="K29" s="35"/>
      <c r="L29" s="34"/>
    </row>
    <row r="30" spans="1:12" ht="21.2" customHeight="1" x14ac:dyDescent="0.2">
      <c r="A30" s="36">
        <v>29</v>
      </c>
      <c r="B30" s="12"/>
      <c r="C30" s="72" t="s">
        <v>152</v>
      </c>
      <c r="D30" s="72" t="s">
        <v>130</v>
      </c>
      <c r="E30" s="72" t="s">
        <v>145</v>
      </c>
      <c r="F30" s="72" t="s">
        <v>104</v>
      </c>
      <c r="G30" s="64"/>
      <c r="H30" s="64"/>
      <c r="I30" s="35"/>
      <c r="J30" s="35"/>
      <c r="K30" s="35"/>
      <c r="L30" s="34"/>
    </row>
    <row r="31" spans="1:12" ht="21.2" customHeight="1" x14ac:dyDescent="0.2">
      <c r="A31" s="36">
        <v>30</v>
      </c>
      <c r="B31" s="12"/>
      <c r="C31" s="72" t="s">
        <v>426</v>
      </c>
      <c r="D31" s="72" t="s">
        <v>427</v>
      </c>
      <c r="E31" s="72" t="s">
        <v>145</v>
      </c>
      <c r="F31" s="72" t="s">
        <v>100</v>
      </c>
      <c r="G31" s="64"/>
      <c r="H31" s="64"/>
      <c r="I31" s="35"/>
      <c r="J31" s="35"/>
      <c r="K31" s="35"/>
      <c r="L31" s="34"/>
    </row>
    <row r="32" spans="1:12" ht="21.2" customHeight="1" x14ac:dyDescent="0.2">
      <c r="A32" s="36">
        <v>31</v>
      </c>
      <c r="B32" s="12"/>
      <c r="C32" s="72" t="s">
        <v>269</v>
      </c>
      <c r="D32" s="72" t="s">
        <v>118</v>
      </c>
      <c r="E32" s="72" t="s">
        <v>145</v>
      </c>
      <c r="F32" s="72" t="s">
        <v>110</v>
      </c>
      <c r="G32" s="64"/>
      <c r="H32" s="64"/>
      <c r="I32" s="35"/>
      <c r="J32" s="35"/>
      <c r="K32" s="35"/>
      <c r="L32" s="34"/>
    </row>
    <row r="33" spans="1:12" ht="21.2" customHeight="1" x14ac:dyDescent="0.2">
      <c r="A33" s="36">
        <v>32</v>
      </c>
      <c r="B33" s="12"/>
      <c r="C33" s="72" t="s">
        <v>261</v>
      </c>
      <c r="D33" s="72" t="s">
        <v>130</v>
      </c>
      <c r="E33" s="72" t="s">
        <v>145</v>
      </c>
      <c r="F33" s="72" t="s">
        <v>104</v>
      </c>
      <c r="G33" s="64"/>
      <c r="H33" s="64"/>
      <c r="I33" s="35"/>
      <c r="J33" s="35"/>
      <c r="K33" s="35"/>
      <c r="L33" s="34"/>
    </row>
    <row r="34" spans="1:12" ht="21.2" customHeight="1" x14ac:dyDescent="0.2">
      <c r="A34" s="36">
        <v>33</v>
      </c>
      <c r="B34" s="12"/>
      <c r="C34" s="72" t="s">
        <v>153</v>
      </c>
      <c r="D34" s="72" t="s">
        <v>154</v>
      </c>
      <c r="E34" s="72" t="s">
        <v>145</v>
      </c>
      <c r="F34" s="72" t="s">
        <v>110</v>
      </c>
      <c r="G34" s="64"/>
      <c r="H34" s="64"/>
      <c r="I34" s="35"/>
      <c r="J34" s="35"/>
      <c r="K34" s="35"/>
      <c r="L34" s="34"/>
    </row>
    <row r="35" spans="1:12" ht="21.2" customHeight="1" x14ac:dyDescent="0.2">
      <c r="A35" s="36">
        <v>34</v>
      </c>
      <c r="B35" s="12"/>
      <c r="C35" s="72" t="s">
        <v>149</v>
      </c>
      <c r="D35" s="72" t="s">
        <v>150</v>
      </c>
      <c r="E35" s="72" t="s">
        <v>145</v>
      </c>
      <c r="F35" s="72" t="s">
        <v>110</v>
      </c>
      <c r="G35" s="64"/>
      <c r="H35" s="64"/>
      <c r="I35" s="35"/>
      <c r="J35" s="35"/>
      <c r="K35" s="35"/>
      <c r="L35" s="34"/>
    </row>
    <row r="36" spans="1:12" ht="21.2" customHeight="1" x14ac:dyDescent="0.2">
      <c r="A36" s="36">
        <v>35</v>
      </c>
      <c r="B36" s="12"/>
      <c r="C36" s="72"/>
      <c r="D36" s="72"/>
      <c r="E36" s="72"/>
      <c r="F36" s="72"/>
      <c r="G36" s="64"/>
      <c r="H36" s="64"/>
      <c r="I36" s="35"/>
      <c r="J36" s="35"/>
      <c r="K36" s="35"/>
      <c r="L36" s="34"/>
    </row>
    <row r="37" spans="1:12" ht="21.2" customHeight="1" x14ac:dyDescent="0.2">
      <c r="A37" s="36"/>
      <c r="B37" s="12"/>
      <c r="C37" s="72"/>
      <c r="D37" s="72"/>
      <c r="E37" s="72"/>
      <c r="F37" s="72"/>
      <c r="G37" s="64"/>
      <c r="H37" s="64"/>
      <c r="I37" s="35"/>
      <c r="J37" s="35"/>
      <c r="K37" s="35"/>
      <c r="L37" s="34"/>
    </row>
    <row r="38" spans="1:12" ht="21.2" customHeight="1" x14ac:dyDescent="0.2">
      <c r="A38" s="36"/>
      <c r="B38" s="12"/>
      <c r="C38" s="64"/>
      <c r="D38" s="64"/>
      <c r="E38" s="64"/>
      <c r="F38" s="64"/>
      <c r="G38" s="64"/>
      <c r="H38" s="64"/>
      <c r="I38" s="35"/>
      <c r="J38" s="35"/>
      <c r="K38" s="35"/>
      <c r="L38" s="34"/>
    </row>
    <row r="39" spans="1:12" ht="21.2" customHeight="1" x14ac:dyDescent="0.2">
      <c r="A39" s="36"/>
      <c r="B39" s="12"/>
      <c r="C39" s="64"/>
      <c r="D39" s="64"/>
      <c r="E39" s="64"/>
      <c r="F39" s="64"/>
      <c r="G39" s="64"/>
      <c r="H39" s="64"/>
      <c r="I39" s="35"/>
      <c r="J39" s="35"/>
      <c r="K39" s="35"/>
      <c r="L39" s="34"/>
    </row>
    <row r="40" spans="1:12" ht="21.2" customHeight="1" x14ac:dyDescent="0.2">
      <c r="A40" s="36"/>
      <c r="B40" s="12"/>
      <c r="C40" s="62"/>
      <c r="D40" s="62"/>
      <c r="E40" s="63"/>
      <c r="F40" s="63"/>
      <c r="G40" s="63"/>
      <c r="H40" s="63"/>
      <c r="I40" s="35"/>
      <c r="J40" s="35"/>
      <c r="K40" s="35"/>
      <c r="L40" s="34"/>
    </row>
    <row r="41" spans="1:12" ht="21.2" customHeight="1" x14ac:dyDescent="0.2">
      <c r="B41" s="2"/>
    </row>
    <row r="42" spans="1:12" ht="21.2" customHeight="1" x14ac:dyDescent="0.2">
      <c r="B42" s="2"/>
    </row>
    <row r="43" spans="1:12" ht="21.2" customHeight="1" x14ac:dyDescent="0.2">
      <c r="B43" s="2"/>
    </row>
    <row r="44" spans="1:12" ht="21.2" customHeight="1" x14ac:dyDescent="0.2">
      <c r="B44" s="2"/>
    </row>
    <row r="45" spans="1:12" ht="21.2" customHeight="1" x14ac:dyDescent="0.2">
      <c r="B45" s="2"/>
    </row>
    <row r="46" spans="1:12" ht="21.2" customHeight="1" x14ac:dyDescent="0.2">
      <c r="B46" s="2"/>
    </row>
    <row r="47" spans="1:12" ht="21.2" customHeight="1" x14ac:dyDescent="0.2">
      <c r="B47" s="2"/>
    </row>
    <row r="48" spans="1:12" ht="21.2" customHeight="1" x14ac:dyDescent="0.2">
      <c r="B48" s="2"/>
    </row>
    <row r="49" spans="1:2" ht="21.2" customHeight="1" x14ac:dyDescent="0.2">
      <c r="A49" s="20"/>
      <c r="B49" s="2"/>
    </row>
    <row r="50" spans="1:2" ht="56.85" customHeight="1" x14ac:dyDescent="0.2">
      <c r="B50" s="2"/>
    </row>
    <row r="51" spans="1:2" ht="21.2" customHeight="1" x14ac:dyDescent="0.2">
      <c r="B51" s="2"/>
    </row>
    <row r="52" spans="1:2" ht="21.2" customHeight="1" x14ac:dyDescent="0.2">
      <c r="B52" s="2"/>
    </row>
    <row r="53" spans="1:2" ht="21.2" customHeight="1" x14ac:dyDescent="0.2">
      <c r="B53" s="2"/>
    </row>
    <row r="54" spans="1:2" ht="21.2" customHeight="1" x14ac:dyDescent="0.2">
      <c r="B54" s="2"/>
    </row>
    <row r="55" spans="1:2" ht="21.2" customHeight="1" x14ac:dyDescent="0.2">
      <c r="B55" s="2"/>
    </row>
    <row r="56" spans="1:2" ht="21.2" customHeight="1" x14ac:dyDescent="0.2">
      <c r="B56" s="2"/>
    </row>
    <row r="57" spans="1:2" ht="21.2" customHeight="1" x14ac:dyDescent="0.2">
      <c r="B57" s="2"/>
    </row>
    <row r="58" spans="1:2" ht="21.2" customHeight="1" x14ac:dyDescent="0.2">
      <c r="B58" s="2"/>
    </row>
    <row r="59" spans="1:2" ht="21.2" customHeight="1" x14ac:dyDescent="0.2">
      <c r="B59" s="2"/>
    </row>
    <row r="60" spans="1:2" ht="21.2" customHeight="1" x14ac:dyDescent="0.2">
      <c r="B60" s="2"/>
    </row>
    <row r="61" spans="1:2" ht="21.2" customHeight="1" x14ac:dyDescent="0.2">
      <c r="B61" s="2"/>
    </row>
    <row r="62" spans="1:2" ht="21.2" customHeight="1" x14ac:dyDescent="0.2">
      <c r="B62" s="2"/>
    </row>
    <row r="63" spans="1:2" ht="21.2" customHeight="1" x14ac:dyDescent="0.2">
      <c r="B63" s="2"/>
    </row>
    <row r="64" spans="1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56.85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1:12" ht="18" x14ac:dyDescent="0.2">
      <c r="A81" s="14"/>
      <c r="B81" s="17"/>
      <c r="C81" s="18"/>
      <c r="D81" s="18"/>
      <c r="E81" s="18"/>
      <c r="F81" s="18"/>
      <c r="G81" s="18"/>
      <c r="H81" s="18"/>
      <c r="I81" s="15"/>
      <c r="J81" s="19"/>
      <c r="K81" s="15"/>
      <c r="L81" s="15"/>
    </row>
    <row r="82" spans="1:12" ht="18" x14ac:dyDescent="0.2">
      <c r="A82" s="14"/>
      <c r="B82" s="17"/>
      <c r="C82" s="18"/>
      <c r="D82" s="18"/>
      <c r="E82" s="18"/>
      <c r="F82" s="18"/>
      <c r="G82" s="18"/>
      <c r="H82" s="18"/>
      <c r="I82" s="15"/>
      <c r="J82" s="19"/>
      <c r="K82" s="15"/>
      <c r="L82" s="15"/>
    </row>
    <row r="83" spans="1:12" ht="18" x14ac:dyDescent="0.2">
      <c r="A83" s="14"/>
      <c r="B83" s="17"/>
      <c r="C83" s="18"/>
      <c r="D83" s="18"/>
      <c r="E83" s="18"/>
      <c r="F83" s="18"/>
      <c r="G83" s="18"/>
      <c r="H83" s="18"/>
      <c r="I83" s="15"/>
      <c r="J83" s="19"/>
      <c r="K83" s="15"/>
      <c r="L83" s="15"/>
    </row>
    <row r="84" spans="1:12" ht="18" x14ac:dyDescent="0.2">
      <c r="A84" s="14"/>
      <c r="B84" s="17"/>
      <c r="C84" s="18"/>
      <c r="D84" s="18"/>
      <c r="E84" s="18"/>
      <c r="F84" s="18"/>
      <c r="G84" s="18"/>
      <c r="H84" s="18"/>
      <c r="I84" s="15"/>
      <c r="J84" s="19"/>
      <c r="K84" s="15"/>
      <c r="L84" s="15"/>
    </row>
    <row r="85" spans="1:12" ht="18" x14ac:dyDescent="0.2">
      <c r="A85" s="14"/>
      <c r="B85" s="17"/>
      <c r="C85" s="18"/>
      <c r="D85" s="18"/>
      <c r="E85" s="18"/>
      <c r="F85" s="18"/>
      <c r="G85" s="18"/>
      <c r="H85" s="18"/>
      <c r="I85" s="15"/>
      <c r="J85" s="19"/>
      <c r="K85" s="15"/>
      <c r="L85" s="15"/>
    </row>
    <row r="86" spans="1:12" ht="18" x14ac:dyDescent="0.2">
      <c r="A86" s="14"/>
      <c r="B86" s="17"/>
      <c r="C86" s="18"/>
      <c r="D86" s="18"/>
      <c r="E86" s="18"/>
      <c r="F86" s="18"/>
      <c r="G86" s="18"/>
      <c r="H86" s="18"/>
      <c r="I86" s="15"/>
      <c r="J86" s="19"/>
      <c r="K86" s="15"/>
      <c r="L86" s="15"/>
    </row>
    <row r="87" spans="1:12" ht="18" x14ac:dyDescent="0.2">
      <c r="A87" s="14"/>
      <c r="B87" s="17"/>
      <c r="C87" s="18"/>
      <c r="D87" s="18"/>
      <c r="E87" s="18"/>
      <c r="F87" s="18"/>
      <c r="G87" s="18"/>
      <c r="H87" s="18"/>
      <c r="I87" s="15"/>
      <c r="J87" s="19"/>
      <c r="K87" s="15"/>
      <c r="L87" s="15"/>
    </row>
    <row r="88" spans="1:12" ht="18" x14ac:dyDescent="0.2">
      <c r="A88" s="14"/>
      <c r="B88" s="17"/>
      <c r="C88" s="18"/>
      <c r="D88" s="18"/>
      <c r="E88" s="18"/>
      <c r="F88" s="18"/>
      <c r="G88" s="18"/>
      <c r="H88" s="18"/>
      <c r="I88" s="15"/>
      <c r="J88" s="19"/>
      <c r="K88" s="15"/>
      <c r="L88" s="15"/>
    </row>
    <row r="89" spans="1:12" ht="18" x14ac:dyDescent="0.2">
      <c r="A89" s="14"/>
      <c r="B89" s="17"/>
      <c r="C89" s="18"/>
      <c r="D89" s="18"/>
      <c r="E89" s="18"/>
      <c r="F89" s="18"/>
      <c r="G89" s="18"/>
      <c r="H89" s="18"/>
      <c r="I89" s="15"/>
      <c r="J89" s="19"/>
      <c r="K89" s="15"/>
      <c r="L89" s="15"/>
    </row>
    <row r="90" spans="1:12" ht="18" x14ac:dyDescent="0.2">
      <c r="A90" s="14"/>
      <c r="B90" s="17"/>
      <c r="C90" s="18"/>
      <c r="D90" s="18"/>
      <c r="E90" s="18"/>
      <c r="F90" s="18"/>
      <c r="G90" s="18"/>
      <c r="H90" s="18"/>
      <c r="I90" s="15"/>
      <c r="J90" s="19"/>
      <c r="K90" s="15"/>
      <c r="L90" s="15"/>
    </row>
    <row r="91" spans="1:12" ht="18" x14ac:dyDescent="0.2">
      <c r="A91" s="14"/>
      <c r="B91" s="17"/>
      <c r="C91" s="18"/>
      <c r="D91" s="18"/>
      <c r="E91" s="18"/>
      <c r="F91" s="18"/>
      <c r="G91" s="18"/>
      <c r="H91" s="18"/>
      <c r="I91" s="15"/>
      <c r="J91" s="19"/>
      <c r="K91" s="15"/>
      <c r="L91" s="15"/>
    </row>
    <row r="92" spans="1:12" ht="18" x14ac:dyDescent="0.2">
      <c r="A92" s="14"/>
      <c r="B92" s="17"/>
      <c r="C92" s="18"/>
      <c r="D92" s="18"/>
      <c r="E92" s="18"/>
      <c r="F92" s="18"/>
      <c r="G92" s="18"/>
      <c r="H92" s="18"/>
      <c r="I92" s="15"/>
      <c r="J92" s="19"/>
      <c r="K92" s="15"/>
      <c r="L92" s="15"/>
    </row>
    <row r="93" spans="1:12" ht="18" x14ac:dyDescent="0.2">
      <c r="A93" s="14"/>
      <c r="B93" s="17"/>
      <c r="C93" s="18"/>
      <c r="D93" s="18"/>
      <c r="E93" s="18"/>
      <c r="F93" s="18"/>
      <c r="G93" s="18"/>
      <c r="H93" s="18"/>
      <c r="I93" s="15"/>
      <c r="J93" s="19"/>
      <c r="K93" s="15"/>
      <c r="L93" s="15"/>
    </row>
    <row r="94" spans="1:12" ht="18" x14ac:dyDescent="0.2">
      <c r="A94" s="14"/>
      <c r="B94" s="17"/>
      <c r="C94" s="18"/>
      <c r="D94" s="18"/>
      <c r="E94" s="18"/>
      <c r="F94" s="18"/>
      <c r="G94" s="18"/>
      <c r="H94" s="18"/>
      <c r="I94" s="15"/>
      <c r="J94" s="19"/>
      <c r="K94" s="15"/>
      <c r="L94" s="15"/>
    </row>
    <row r="95" spans="1:12" x14ac:dyDescent="0.2">
      <c r="A95" s="20"/>
      <c r="B95" s="4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x14ac:dyDescent="0.2">
      <c r="A96" s="20"/>
      <c r="B96" s="4"/>
      <c r="C96" s="20"/>
      <c r="D96" s="20"/>
      <c r="E96" s="20"/>
      <c r="F96" s="20"/>
      <c r="G96" s="20"/>
      <c r="H96" s="20"/>
      <c r="I96" s="20"/>
      <c r="J96" s="20"/>
      <c r="K96" s="20"/>
      <c r="L96" s="20"/>
    </row>
  </sheetData>
  <sheetProtection selectLockedCells="1" selectUnlockedCells="1"/>
  <mergeCells count="2">
    <mergeCell ref="E1:L1"/>
    <mergeCell ref="A1:B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FB1695A-4C70-4E38-9016-3E7CCFB12763}">
            <xm:f>Übersicht!$K$12=2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28" id="{7B0FFC1A-C49F-443E-A9BC-38E0F56D3C21}">
            <xm:f>Übersicht!$K$12=3</xm:f>
            <x14:dxf>
              <font>
                <color rgb="FFFF0000"/>
              </font>
            </x14:dxf>
          </x14:cfRule>
          <x14:cfRule type="expression" priority="29" id="{E1A5A13B-CFA7-484C-95A3-E827A9955A9B}">
            <xm:f>Übersicht!$K$12=1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B2:B37 B38:B40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2"/>
  <dimension ref="A1:N133"/>
  <sheetViews>
    <sheetView zoomScaleNormal="100" workbookViewId="0">
      <selection activeCell="A22" sqref="A22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7.1406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Übersicht!C13</f>
        <v>Senioren 3,4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292</v>
      </c>
      <c r="D3" s="72" t="s">
        <v>293</v>
      </c>
      <c r="E3" s="72" t="s">
        <v>159</v>
      </c>
      <c r="F3" s="77" t="s">
        <v>100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284</v>
      </c>
      <c r="D4" s="72" t="s">
        <v>132</v>
      </c>
      <c r="E4" s="72" t="s">
        <v>159</v>
      </c>
      <c r="F4" s="64" t="s">
        <v>104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72" t="s">
        <v>415</v>
      </c>
      <c r="D5" s="72" t="s">
        <v>108</v>
      </c>
      <c r="E5" s="72" t="s">
        <v>159</v>
      </c>
      <c r="F5" s="64" t="s">
        <v>104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72" t="s">
        <v>288</v>
      </c>
      <c r="D6" s="72" t="s">
        <v>289</v>
      </c>
      <c r="E6" s="72" t="s">
        <v>159</v>
      </c>
      <c r="F6" s="64" t="s">
        <v>297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72" t="s">
        <v>286</v>
      </c>
      <c r="D7" s="72" t="s">
        <v>287</v>
      </c>
      <c r="E7" s="72" t="s">
        <v>159</v>
      </c>
      <c r="F7" s="64" t="s">
        <v>296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72" t="s">
        <v>290</v>
      </c>
      <c r="D8" s="72" t="s">
        <v>291</v>
      </c>
      <c r="E8" s="72" t="s">
        <v>159</v>
      </c>
      <c r="F8" s="64" t="s">
        <v>112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72" t="s">
        <v>294</v>
      </c>
      <c r="D9" s="72" t="s">
        <v>295</v>
      </c>
      <c r="E9" s="72" t="s">
        <v>159</v>
      </c>
      <c r="F9" s="72" t="s">
        <v>104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72" t="s">
        <v>305</v>
      </c>
      <c r="D10" s="72" t="s">
        <v>306</v>
      </c>
      <c r="E10" s="72" t="s">
        <v>304</v>
      </c>
      <c r="F10" s="72" t="s">
        <v>119</v>
      </c>
      <c r="G10" s="6"/>
      <c r="H10" s="6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160</v>
      </c>
      <c r="D11" s="72" t="s">
        <v>132</v>
      </c>
      <c r="E11" s="72" t="s">
        <v>159</v>
      </c>
      <c r="F11" s="64" t="s">
        <v>104</v>
      </c>
      <c r="G11" s="6"/>
      <c r="H11" s="6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72" t="s">
        <v>301</v>
      </c>
      <c r="D12" s="72" t="s">
        <v>302</v>
      </c>
      <c r="E12" s="72" t="s">
        <v>159</v>
      </c>
      <c r="F12" s="72" t="s">
        <v>104</v>
      </c>
      <c r="G12" s="6"/>
      <c r="H12" s="6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72" t="s">
        <v>416</v>
      </c>
      <c r="D13" s="72" t="s">
        <v>417</v>
      </c>
      <c r="E13" s="72"/>
      <c r="F13" s="64"/>
      <c r="G13" s="6"/>
      <c r="H13" s="6"/>
      <c r="I13" s="6"/>
      <c r="J13" s="6"/>
      <c r="K13" s="6"/>
      <c r="L13" s="6"/>
    </row>
    <row r="14" spans="1:14" s="3" customFormat="1" ht="21.2" customHeight="1" x14ac:dyDescent="0.25">
      <c r="A14" s="6">
        <v>12</v>
      </c>
      <c r="B14" s="6"/>
      <c r="C14" s="72" t="s">
        <v>283</v>
      </c>
      <c r="D14" s="72" t="s">
        <v>130</v>
      </c>
      <c r="E14" s="72" t="s">
        <v>159</v>
      </c>
      <c r="F14" s="63" t="s">
        <v>104</v>
      </c>
      <c r="G14" s="6"/>
      <c r="H14" s="6"/>
      <c r="I14" s="6"/>
      <c r="J14" s="6"/>
      <c r="K14" s="6"/>
      <c r="L14" s="6"/>
    </row>
    <row r="15" spans="1:14" s="3" customFormat="1" ht="21.2" customHeight="1" x14ac:dyDescent="0.25">
      <c r="A15" s="6">
        <v>13</v>
      </c>
      <c r="B15" s="6"/>
      <c r="C15" s="72" t="s">
        <v>161</v>
      </c>
      <c r="D15" s="72" t="s">
        <v>162</v>
      </c>
      <c r="E15" s="72" t="s">
        <v>159</v>
      </c>
      <c r="F15" s="64" t="s">
        <v>110</v>
      </c>
      <c r="G15" s="6"/>
      <c r="H15" s="6"/>
      <c r="I15" s="6"/>
      <c r="J15" s="6"/>
      <c r="K15" s="6"/>
      <c r="L15" s="6"/>
    </row>
    <row r="16" spans="1:14" s="3" customFormat="1" ht="21.2" customHeight="1" x14ac:dyDescent="0.25">
      <c r="A16" s="6">
        <v>14</v>
      </c>
      <c r="B16" s="6"/>
      <c r="C16" s="72" t="s">
        <v>303</v>
      </c>
      <c r="D16" s="72" t="s">
        <v>140</v>
      </c>
      <c r="E16" s="72" t="s">
        <v>304</v>
      </c>
      <c r="F16" s="72" t="s">
        <v>104</v>
      </c>
      <c r="G16" s="6"/>
      <c r="H16" s="6"/>
      <c r="I16" s="6"/>
      <c r="J16" s="6"/>
      <c r="K16" s="6"/>
      <c r="L16" s="6"/>
    </row>
    <row r="17" spans="1:12" s="3" customFormat="1" ht="21.2" customHeight="1" x14ac:dyDescent="0.25">
      <c r="A17" s="6">
        <v>15</v>
      </c>
      <c r="B17" s="6"/>
      <c r="C17" s="72" t="s">
        <v>282</v>
      </c>
      <c r="D17" s="72" t="s">
        <v>108</v>
      </c>
      <c r="E17" s="72" t="s">
        <v>159</v>
      </c>
      <c r="F17" s="64" t="s">
        <v>104</v>
      </c>
      <c r="G17" s="6"/>
      <c r="H17" s="6"/>
      <c r="I17" s="6"/>
      <c r="J17" s="6"/>
      <c r="K17" s="6"/>
      <c r="L17" s="6"/>
    </row>
    <row r="18" spans="1:12" s="3" customFormat="1" ht="21.2" customHeight="1" x14ac:dyDescent="0.25">
      <c r="A18" s="6">
        <v>16</v>
      </c>
      <c r="B18" s="6"/>
      <c r="C18" s="72" t="s">
        <v>300</v>
      </c>
      <c r="D18" s="72" t="s">
        <v>302</v>
      </c>
      <c r="E18" s="72" t="s">
        <v>159</v>
      </c>
      <c r="F18" s="72" t="s">
        <v>100</v>
      </c>
      <c r="G18" s="6"/>
      <c r="H18" s="6"/>
      <c r="I18" s="6"/>
      <c r="J18" s="6"/>
      <c r="K18" s="6"/>
      <c r="L18" s="6"/>
    </row>
    <row r="19" spans="1:12" s="3" customFormat="1" ht="21.2" customHeight="1" x14ac:dyDescent="0.25">
      <c r="A19" s="6">
        <v>17</v>
      </c>
      <c r="B19" s="6"/>
      <c r="C19" s="72" t="s">
        <v>418</v>
      </c>
      <c r="D19" s="72" t="s">
        <v>132</v>
      </c>
      <c r="E19" s="72"/>
      <c r="F19" s="72" t="s">
        <v>104</v>
      </c>
      <c r="G19" s="6"/>
      <c r="H19" s="6"/>
      <c r="I19" s="6"/>
      <c r="J19" s="6"/>
      <c r="K19" s="6"/>
      <c r="L19" s="6"/>
    </row>
    <row r="20" spans="1:12" s="3" customFormat="1" ht="21.2" customHeight="1" x14ac:dyDescent="0.25">
      <c r="A20" s="6">
        <v>18</v>
      </c>
      <c r="B20" s="6"/>
      <c r="C20" s="72" t="s">
        <v>298</v>
      </c>
      <c r="D20" s="72" t="s">
        <v>299</v>
      </c>
      <c r="E20" s="72" t="s">
        <v>159</v>
      </c>
      <c r="F20" s="72" t="s">
        <v>100</v>
      </c>
      <c r="G20" s="6"/>
      <c r="H20" s="6"/>
      <c r="I20" s="6"/>
      <c r="J20" s="6"/>
      <c r="K20" s="6"/>
      <c r="L20" s="6"/>
    </row>
    <row r="21" spans="1:12" s="3" customFormat="1" ht="21.2" customHeight="1" x14ac:dyDescent="0.25">
      <c r="A21" s="6">
        <v>19</v>
      </c>
      <c r="B21" s="6"/>
      <c r="C21" s="72" t="s">
        <v>285</v>
      </c>
      <c r="D21" s="72" t="s">
        <v>162</v>
      </c>
      <c r="E21" s="72" t="s">
        <v>159</v>
      </c>
      <c r="F21" s="64" t="s">
        <v>110</v>
      </c>
      <c r="G21" s="6"/>
      <c r="H21" s="6"/>
      <c r="I21" s="6"/>
      <c r="J21" s="6"/>
      <c r="K21" s="6"/>
      <c r="L21" s="6"/>
    </row>
    <row r="22" spans="1:12" ht="21.2" customHeight="1" x14ac:dyDescent="0.2">
      <c r="A22" s="76">
        <v>20</v>
      </c>
      <c r="B22" s="76"/>
      <c r="C22" s="72" t="s">
        <v>281</v>
      </c>
      <c r="D22" s="72" t="s">
        <v>210</v>
      </c>
      <c r="E22" s="72" t="s">
        <v>159</v>
      </c>
      <c r="F22" s="64" t="s">
        <v>119</v>
      </c>
      <c r="G22" s="64"/>
      <c r="H22" s="64"/>
      <c r="I22" s="76"/>
      <c r="J22" s="76"/>
      <c r="K22" s="76"/>
      <c r="L22" s="76"/>
    </row>
    <row r="23" spans="1:12" ht="21.2" customHeight="1" x14ac:dyDescent="0.2">
      <c r="B23" s="2"/>
    </row>
    <row r="24" spans="1:12" ht="21.2" customHeight="1" x14ac:dyDescent="0.2">
      <c r="B24" s="2"/>
    </row>
    <row r="25" spans="1:12" ht="21.2" customHeight="1" x14ac:dyDescent="0.2">
      <c r="B25" s="2"/>
    </row>
    <row r="26" spans="1:12" ht="21.2" customHeight="1" x14ac:dyDescent="0.2">
      <c r="B26" s="2"/>
    </row>
    <row r="27" spans="1:12" ht="21.2" customHeight="1" x14ac:dyDescent="0.2">
      <c r="B27" s="2"/>
    </row>
    <row r="28" spans="1:12" ht="21.2" customHeight="1" x14ac:dyDescent="0.2">
      <c r="B28" s="2"/>
    </row>
    <row r="29" spans="1:12" ht="21.2" customHeight="1" x14ac:dyDescent="0.2">
      <c r="B29" s="2"/>
    </row>
    <row r="30" spans="1:12" ht="21.2" customHeight="1" x14ac:dyDescent="0.2">
      <c r="B30" s="2"/>
    </row>
    <row r="31" spans="1:12" ht="21.2" customHeight="1" x14ac:dyDescent="0.2">
      <c r="B31" s="2"/>
    </row>
    <row r="32" spans="1:1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21.2" customHeight="1" x14ac:dyDescent="0.2">
      <c r="B40" s="2"/>
    </row>
    <row r="41" spans="2:2" ht="56.65" customHeight="1" x14ac:dyDescent="0.2">
      <c r="B41" s="2"/>
    </row>
    <row r="42" spans="2:2" s="3" customFormat="1" ht="21.2" customHeight="1" x14ac:dyDescent="0.25"/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56.85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56.85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21.2" customHeight="1" x14ac:dyDescent="0.2">
      <c r="B109" s="2"/>
    </row>
    <row r="110" spans="2:2" ht="56.85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1:12" x14ac:dyDescent="0.2">
      <c r="B113" s="2"/>
    </row>
    <row r="114" spans="1:12" x14ac:dyDescent="0.2">
      <c r="B114" s="2"/>
    </row>
    <row r="115" spans="1:12" x14ac:dyDescent="0.2">
      <c r="B115" s="2"/>
    </row>
    <row r="116" spans="1:12" x14ac:dyDescent="0.2">
      <c r="B116" s="2"/>
    </row>
    <row r="117" spans="1:12" ht="18" x14ac:dyDescent="0.2">
      <c r="A117" s="14"/>
      <c r="B117" s="17"/>
      <c r="C117" s="18"/>
      <c r="D117" s="18"/>
      <c r="E117" s="18"/>
      <c r="F117" s="18"/>
      <c r="G117" s="18"/>
      <c r="H117" s="18"/>
      <c r="I117" s="15"/>
      <c r="J117" s="19"/>
      <c r="K117" s="15"/>
      <c r="L117" s="15"/>
    </row>
    <row r="118" spans="1:12" ht="18" x14ac:dyDescent="0.2">
      <c r="A118" s="14"/>
      <c r="B118" s="17"/>
      <c r="C118" s="18"/>
      <c r="D118" s="18"/>
      <c r="E118" s="18"/>
      <c r="F118" s="18"/>
      <c r="G118" s="18"/>
      <c r="H118" s="18"/>
      <c r="I118" s="15"/>
      <c r="J118" s="19"/>
      <c r="K118" s="15"/>
      <c r="L118" s="15"/>
    </row>
    <row r="119" spans="1:12" ht="18" x14ac:dyDescent="0.2">
      <c r="A119" s="14"/>
      <c r="B119" s="17"/>
      <c r="C119" s="18"/>
      <c r="D119" s="18"/>
      <c r="E119" s="18"/>
      <c r="F119" s="18"/>
      <c r="G119" s="18"/>
      <c r="H119" s="18"/>
      <c r="I119" s="15"/>
      <c r="J119" s="19"/>
      <c r="K119" s="15"/>
      <c r="L119" s="15"/>
    </row>
    <row r="120" spans="1:12" ht="18" x14ac:dyDescent="0.2">
      <c r="A120" s="14"/>
      <c r="B120" s="17"/>
      <c r="C120" s="18"/>
      <c r="D120" s="18"/>
      <c r="E120" s="18"/>
      <c r="F120" s="18"/>
      <c r="G120" s="18"/>
      <c r="H120" s="18"/>
      <c r="I120" s="15"/>
      <c r="J120" s="19"/>
      <c r="K120" s="15"/>
      <c r="L120" s="15"/>
    </row>
    <row r="121" spans="1:12" ht="18" x14ac:dyDescent="0.2">
      <c r="A121" s="14"/>
      <c r="B121" s="17"/>
      <c r="C121" s="18"/>
      <c r="D121" s="18"/>
      <c r="E121" s="18"/>
      <c r="F121" s="18"/>
      <c r="G121" s="18"/>
      <c r="H121" s="18"/>
      <c r="I121" s="15"/>
      <c r="J121" s="19"/>
      <c r="K121" s="15"/>
      <c r="L121" s="15"/>
    </row>
    <row r="122" spans="1:12" ht="18" x14ac:dyDescent="0.2">
      <c r="A122" s="14"/>
      <c r="B122" s="17"/>
      <c r="C122" s="18"/>
      <c r="D122" s="18"/>
      <c r="E122" s="18"/>
      <c r="F122" s="18"/>
      <c r="G122" s="18"/>
      <c r="H122" s="18"/>
      <c r="I122" s="15"/>
      <c r="J122" s="19"/>
      <c r="K122" s="15"/>
      <c r="L122" s="15"/>
    </row>
    <row r="123" spans="1:12" ht="18" x14ac:dyDescent="0.2">
      <c r="A123" s="14"/>
      <c r="B123" s="17"/>
      <c r="C123" s="18"/>
      <c r="D123" s="18"/>
      <c r="E123" s="18"/>
      <c r="F123" s="18"/>
      <c r="G123" s="18"/>
      <c r="H123" s="18"/>
      <c r="I123" s="15"/>
      <c r="J123" s="19"/>
      <c r="K123" s="15"/>
      <c r="L123" s="15"/>
    </row>
    <row r="124" spans="1:12" ht="18" x14ac:dyDescent="0.2">
      <c r="A124" s="14"/>
      <c r="B124" s="17"/>
      <c r="C124" s="18"/>
      <c r="D124" s="18"/>
      <c r="E124" s="18"/>
      <c r="F124" s="18"/>
      <c r="G124" s="18"/>
      <c r="H124" s="18"/>
      <c r="I124" s="15"/>
      <c r="J124" s="19"/>
      <c r="K124" s="15"/>
      <c r="L124" s="15"/>
    </row>
    <row r="125" spans="1:12" ht="18" x14ac:dyDescent="0.2">
      <c r="A125" s="14"/>
      <c r="B125" s="17"/>
      <c r="C125" s="18"/>
      <c r="D125" s="18"/>
      <c r="E125" s="18"/>
      <c r="F125" s="18"/>
      <c r="G125" s="18"/>
      <c r="H125" s="18"/>
      <c r="I125" s="15"/>
      <c r="J125" s="19"/>
      <c r="K125" s="15"/>
      <c r="L125" s="15"/>
    </row>
    <row r="126" spans="1:12" ht="18" x14ac:dyDescent="0.2">
      <c r="A126" s="14"/>
      <c r="B126" s="17"/>
      <c r="C126" s="18"/>
      <c r="D126" s="18"/>
      <c r="E126" s="18"/>
      <c r="F126" s="18"/>
      <c r="G126" s="18"/>
      <c r="H126" s="18"/>
      <c r="I126" s="15"/>
      <c r="J126" s="19"/>
      <c r="K126" s="15"/>
      <c r="L126" s="15"/>
    </row>
    <row r="127" spans="1:12" ht="18" x14ac:dyDescent="0.2">
      <c r="A127" s="14"/>
      <c r="B127" s="17"/>
      <c r="C127" s="18"/>
      <c r="D127" s="18"/>
      <c r="E127" s="18"/>
      <c r="F127" s="18"/>
      <c r="G127" s="18"/>
      <c r="H127" s="18"/>
      <c r="I127" s="15"/>
      <c r="J127" s="19"/>
      <c r="K127" s="15"/>
      <c r="L127" s="15"/>
    </row>
    <row r="128" spans="1:12" ht="18" x14ac:dyDescent="0.2">
      <c r="A128" s="14"/>
      <c r="B128" s="17"/>
      <c r="C128" s="18"/>
      <c r="D128" s="18"/>
      <c r="E128" s="18"/>
      <c r="F128" s="18"/>
      <c r="G128" s="18"/>
      <c r="H128" s="18"/>
      <c r="I128" s="15"/>
      <c r="J128" s="19"/>
      <c r="K128" s="15"/>
      <c r="L128" s="15"/>
    </row>
    <row r="129" spans="1:12" ht="18" x14ac:dyDescent="0.2">
      <c r="A129" s="14"/>
      <c r="B129" s="17"/>
      <c r="C129" s="18"/>
      <c r="D129" s="18"/>
      <c r="E129" s="18"/>
      <c r="F129" s="18"/>
      <c r="G129" s="18"/>
      <c r="H129" s="18"/>
      <c r="I129" s="15"/>
      <c r="J129" s="19"/>
      <c r="K129" s="15"/>
      <c r="L129" s="15"/>
    </row>
    <row r="130" spans="1:12" ht="18" x14ac:dyDescent="0.2">
      <c r="A130" s="14"/>
      <c r="B130" s="17"/>
      <c r="C130" s="18"/>
      <c r="D130" s="18"/>
      <c r="E130" s="18"/>
      <c r="F130" s="18"/>
      <c r="G130" s="18"/>
      <c r="H130" s="18"/>
      <c r="I130" s="15"/>
      <c r="J130" s="19"/>
      <c r="K130" s="15"/>
      <c r="L130" s="15"/>
    </row>
    <row r="131" spans="1:12" ht="18" x14ac:dyDescent="0.2">
      <c r="A131" s="14"/>
      <c r="B131" s="17"/>
      <c r="C131" s="18"/>
      <c r="D131" s="18"/>
      <c r="E131" s="18"/>
      <c r="F131" s="18"/>
      <c r="G131" s="18"/>
      <c r="H131" s="18"/>
      <c r="I131" s="15"/>
      <c r="J131" s="19"/>
      <c r="K131" s="15"/>
      <c r="L131" s="15"/>
    </row>
    <row r="132" spans="1:12" x14ac:dyDescent="0.2">
      <c r="A132" s="20"/>
      <c r="B132" s="4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 x14ac:dyDescent="0.2">
      <c r="A133" s="20"/>
      <c r="B133" s="4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3"/>
  <dimension ref="A1:N167"/>
  <sheetViews>
    <sheetView topLeftCell="A20" zoomScaleNormal="100" workbookViewId="0">
      <selection activeCell="A29" sqref="A29:XFD29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425781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Übersicht!$C14</f>
        <v>Männer Elite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15</v>
      </c>
      <c r="H2" s="6" t="s">
        <v>7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165</v>
      </c>
      <c r="D3" s="72" t="s">
        <v>250</v>
      </c>
      <c r="E3" s="72" t="s">
        <v>163</v>
      </c>
      <c r="F3" s="72" t="s">
        <v>104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251</v>
      </c>
      <c r="D4" s="72" t="s">
        <v>252</v>
      </c>
      <c r="E4" s="72" t="s">
        <v>166</v>
      </c>
      <c r="F4" s="72" t="s">
        <v>104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72" t="s">
        <v>170</v>
      </c>
      <c r="D5" s="72" t="s">
        <v>243</v>
      </c>
      <c r="E5" s="72" t="s">
        <v>145</v>
      </c>
      <c r="F5" s="72" t="s">
        <v>104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72" t="s">
        <v>164</v>
      </c>
      <c r="D6" s="72" t="s">
        <v>255</v>
      </c>
      <c r="E6" s="72" t="s">
        <v>163</v>
      </c>
      <c r="F6" s="72" t="s">
        <v>100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64" t="s">
        <v>379</v>
      </c>
      <c r="D7" s="64" t="s">
        <v>380</v>
      </c>
      <c r="E7" s="64" t="s">
        <v>163</v>
      </c>
      <c r="F7" s="64" t="s">
        <v>404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83" t="s">
        <v>405</v>
      </c>
      <c r="D8" s="83" t="s">
        <v>250</v>
      </c>
      <c r="E8" s="76" t="s">
        <v>163</v>
      </c>
      <c r="F8" s="76" t="s">
        <v>104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83" t="s">
        <v>406</v>
      </c>
      <c r="D9" s="83" t="s">
        <v>407</v>
      </c>
      <c r="E9" s="76" t="s">
        <v>163</v>
      </c>
      <c r="F9" s="76" t="s">
        <v>227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72" t="s">
        <v>204</v>
      </c>
      <c r="D10" s="72" t="s">
        <v>244</v>
      </c>
      <c r="E10" s="72" t="s">
        <v>163</v>
      </c>
      <c r="F10" s="72" t="s">
        <v>100</v>
      </c>
      <c r="G10" s="6"/>
      <c r="H10" s="6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205</v>
      </c>
      <c r="D11" s="72" t="s">
        <v>242</v>
      </c>
      <c r="E11" s="72" t="s">
        <v>168</v>
      </c>
      <c r="F11" s="72" t="s">
        <v>100</v>
      </c>
      <c r="G11" s="6"/>
      <c r="H11" s="6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72" t="s">
        <v>408</v>
      </c>
      <c r="D12" s="72" t="s">
        <v>409</v>
      </c>
      <c r="E12" s="72" t="s">
        <v>166</v>
      </c>
      <c r="F12" s="72" t="s">
        <v>227</v>
      </c>
      <c r="G12" s="6"/>
      <c r="H12" s="6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72" t="s">
        <v>248</v>
      </c>
      <c r="D13" s="72" t="s">
        <v>169</v>
      </c>
      <c r="E13" s="72" t="s">
        <v>168</v>
      </c>
      <c r="F13" s="72" t="s">
        <v>100</v>
      </c>
      <c r="G13" s="6"/>
      <c r="H13" s="6"/>
      <c r="I13" s="6"/>
      <c r="J13" s="6"/>
      <c r="K13" s="6"/>
      <c r="L13" s="6"/>
    </row>
    <row r="14" spans="1:14" s="3" customFormat="1" ht="21.2" customHeight="1" x14ac:dyDescent="0.25">
      <c r="A14" s="6">
        <v>12</v>
      </c>
      <c r="B14" s="6"/>
      <c r="C14" s="72" t="s">
        <v>253</v>
      </c>
      <c r="D14" s="72" t="s">
        <v>254</v>
      </c>
      <c r="E14" s="72" t="s">
        <v>168</v>
      </c>
      <c r="F14" s="72" t="s">
        <v>227</v>
      </c>
      <c r="G14" s="6"/>
      <c r="H14" s="6"/>
      <c r="I14" s="6"/>
      <c r="J14" s="6"/>
      <c r="K14" s="6"/>
      <c r="L14" s="6"/>
    </row>
    <row r="15" spans="1:14" s="3" customFormat="1" ht="21.2" customHeight="1" x14ac:dyDescent="0.25">
      <c r="A15" s="6">
        <v>13</v>
      </c>
      <c r="B15" s="6"/>
      <c r="C15" s="72" t="s">
        <v>175</v>
      </c>
      <c r="D15" s="72" t="s">
        <v>176</v>
      </c>
      <c r="E15" s="72" t="s">
        <v>168</v>
      </c>
      <c r="F15" s="72" t="s">
        <v>104</v>
      </c>
      <c r="G15" s="6"/>
      <c r="H15" s="6"/>
      <c r="I15" s="6"/>
      <c r="J15" s="6"/>
      <c r="K15" s="6"/>
      <c r="L15" s="6"/>
    </row>
    <row r="16" spans="1:14" s="3" customFormat="1" ht="21.2" customHeight="1" x14ac:dyDescent="0.25">
      <c r="A16" s="6">
        <v>14</v>
      </c>
      <c r="B16" s="6"/>
      <c r="C16" s="62" t="s">
        <v>377</v>
      </c>
      <c r="D16" s="62" t="s">
        <v>378</v>
      </c>
      <c r="E16" s="63" t="s">
        <v>163</v>
      </c>
      <c r="F16" s="63" t="s">
        <v>227</v>
      </c>
      <c r="G16" s="6"/>
      <c r="H16" s="6"/>
      <c r="I16" s="6"/>
      <c r="J16" s="6"/>
      <c r="K16" s="6"/>
      <c r="L16" s="6"/>
    </row>
    <row r="17" spans="1:12" s="3" customFormat="1" ht="21.2" customHeight="1" x14ac:dyDescent="0.25">
      <c r="A17" s="6">
        <v>15</v>
      </c>
      <c r="B17" s="6"/>
      <c r="C17" s="62" t="s">
        <v>410</v>
      </c>
      <c r="D17" s="62" t="s">
        <v>124</v>
      </c>
      <c r="E17" s="63" t="s">
        <v>163</v>
      </c>
      <c r="F17" s="63" t="s">
        <v>100</v>
      </c>
      <c r="G17" s="6"/>
      <c r="H17" s="6"/>
      <c r="I17" s="6"/>
      <c r="J17" s="6"/>
      <c r="K17" s="6"/>
      <c r="L17" s="6"/>
    </row>
    <row r="18" spans="1:12" s="3" customFormat="1" ht="21.2" customHeight="1" x14ac:dyDescent="0.25">
      <c r="A18" s="6">
        <v>16</v>
      </c>
      <c r="B18" s="6"/>
      <c r="C18" s="64" t="s">
        <v>376</v>
      </c>
      <c r="D18" s="64" t="s">
        <v>258</v>
      </c>
      <c r="E18" s="64" t="s">
        <v>163</v>
      </c>
      <c r="F18" s="64" t="s">
        <v>104</v>
      </c>
      <c r="G18" s="6"/>
      <c r="H18" s="6"/>
      <c r="I18" s="6"/>
      <c r="J18" s="6"/>
      <c r="K18" s="6"/>
      <c r="L18" s="6"/>
    </row>
    <row r="19" spans="1:12" s="3" customFormat="1" ht="21.2" customHeight="1" x14ac:dyDescent="0.25">
      <c r="A19" s="6">
        <v>17</v>
      </c>
      <c r="B19" s="6"/>
      <c r="C19" s="72" t="s">
        <v>249</v>
      </c>
      <c r="D19" s="72" t="s">
        <v>124</v>
      </c>
      <c r="E19" s="72" t="s">
        <v>168</v>
      </c>
      <c r="F19" s="72" t="s">
        <v>100</v>
      </c>
      <c r="G19" s="6"/>
      <c r="H19" s="6"/>
      <c r="I19" s="6"/>
      <c r="J19" s="6"/>
      <c r="K19" s="6"/>
      <c r="L19" s="6"/>
    </row>
    <row r="20" spans="1:12" s="3" customFormat="1" ht="21.2" customHeight="1" x14ac:dyDescent="0.25">
      <c r="A20" s="6">
        <v>18</v>
      </c>
      <c r="B20" s="6"/>
      <c r="C20" s="62" t="s">
        <v>411</v>
      </c>
      <c r="D20" s="62" t="s">
        <v>412</v>
      </c>
      <c r="E20" s="63" t="s">
        <v>163</v>
      </c>
      <c r="F20" s="63" t="s">
        <v>227</v>
      </c>
      <c r="G20" s="6"/>
      <c r="H20" s="6"/>
      <c r="I20" s="6"/>
      <c r="J20" s="6"/>
      <c r="K20" s="6"/>
      <c r="L20" s="6"/>
    </row>
    <row r="21" spans="1:12" s="3" customFormat="1" ht="21.2" customHeight="1" x14ac:dyDescent="0.25">
      <c r="A21" s="6">
        <v>19</v>
      </c>
      <c r="B21" s="6"/>
      <c r="C21" s="72" t="s">
        <v>206</v>
      </c>
      <c r="D21" s="72" t="s">
        <v>132</v>
      </c>
      <c r="E21" s="72" t="s">
        <v>168</v>
      </c>
      <c r="F21" s="72" t="s">
        <v>104</v>
      </c>
      <c r="G21" s="6"/>
      <c r="H21" s="6"/>
      <c r="I21" s="6"/>
      <c r="J21" s="6"/>
      <c r="K21" s="6"/>
      <c r="L21" s="6"/>
    </row>
    <row r="22" spans="1:12" s="3" customFormat="1" ht="21.2" customHeight="1" x14ac:dyDescent="0.25">
      <c r="A22" s="6">
        <v>20</v>
      </c>
      <c r="B22" s="6"/>
      <c r="C22" s="62" t="s">
        <v>413</v>
      </c>
      <c r="D22" s="62" t="s">
        <v>140</v>
      </c>
      <c r="E22" s="63" t="s">
        <v>168</v>
      </c>
      <c r="F22" s="63" t="s">
        <v>104</v>
      </c>
      <c r="G22" s="6"/>
      <c r="H22" s="6"/>
      <c r="I22" s="6"/>
      <c r="J22" s="6"/>
      <c r="K22" s="6"/>
      <c r="L22" s="6"/>
    </row>
    <row r="23" spans="1:12" s="3" customFormat="1" ht="21.2" customHeight="1" x14ac:dyDescent="0.25">
      <c r="A23" s="6">
        <v>21</v>
      </c>
      <c r="B23" s="6"/>
      <c r="C23" s="72" t="s">
        <v>239</v>
      </c>
      <c r="D23" s="72" t="s">
        <v>130</v>
      </c>
      <c r="E23" s="72" t="s">
        <v>166</v>
      </c>
      <c r="F23" s="72" t="s">
        <v>104</v>
      </c>
      <c r="G23" s="6"/>
      <c r="H23" s="6"/>
      <c r="I23" s="6"/>
      <c r="J23" s="6"/>
      <c r="K23" s="6"/>
      <c r="L23" s="6"/>
    </row>
    <row r="24" spans="1:12" s="3" customFormat="1" ht="21.2" customHeight="1" x14ac:dyDescent="0.25">
      <c r="A24" s="6">
        <v>22</v>
      </c>
      <c r="B24" s="6"/>
      <c r="C24" s="72" t="s">
        <v>256</v>
      </c>
      <c r="D24" s="72" t="s">
        <v>414</v>
      </c>
      <c r="E24" s="72" t="s">
        <v>168</v>
      </c>
      <c r="F24" s="72" t="s">
        <v>104</v>
      </c>
      <c r="G24" s="6"/>
      <c r="H24" s="6"/>
      <c r="I24" s="6"/>
      <c r="J24" s="6"/>
      <c r="K24" s="6"/>
      <c r="L24" s="6"/>
    </row>
    <row r="25" spans="1:12" s="3" customFormat="1" ht="21.2" customHeight="1" x14ac:dyDescent="0.25">
      <c r="A25" s="6">
        <v>23</v>
      </c>
      <c r="B25" s="6"/>
      <c r="C25" s="72" t="s">
        <v>247</v>
      </c>
      <c r="D25" s="72" t="s">
        <v>246</v>
      </c>
      <c r="E25" s="72" t="s">
        <v>168</v>
      </c>
      <c r="F25" s="72" t="s">
        <v>100</v>
      </c>
      <c r="G25" s="6"/>
      <c r="H25" s="6"/>
      <c r="I25" s="6"/>
      <c r="J25" s="6"/>
      <c r="K25" s="6"/>
      <c r="L25" s="6"/>
    </row>
    <row r="26" spans="1:12" s="3" customFormat="1" ht="21.2" customHeight="1" x14ac:dyDescent="0.25">
      <c r="A26" s="6">
        <v>24</v>
      </c>
      <c r="B26" s="6"/>
      <c r="C26" s="72" t="s">
        <v>245</v>
      </c>
      <c r="D26" s="72" t="s">
        <v>246</v>
      </c>
      <c r="E26" s="72" t="s">
        <v>168</v>
      </c>
      <c r="F26" s="72" t="s">
        <v>100</v>
      </c>
      <c r="G26" s="6"/>
      <c r="H26" s="6"/>
      <c r="I26" s="6"/>
      <c r="J26" s="6"/>
      <c r="K26" s="6"/>
      <c r="L26" s="6"/>
    </row>
    <row r="27" spans="1:12" s="3" customFormat="1" ht="21.2" customHeight="1" x14ac:dyDescent="0.25">
      <c r="A27" s="6">
        <v>25</v>
      </c>
      <c r="B27" s="6"/>
      <c r="C27" s="72" t="s">
        <v>241</v>
      </c>
      <c r="D27" s="72" t="s">
        <v>242</v>
      </c>
      <c r="E27" s="72" t="s">
        <v>168</v>
      </c>
      <c r="F27" s="72" t="s">
        <v>104</v>
      </c>
      <c r="G27" s="6"/>
      <c r="H27" s="6"/>
      <c r="I27" s="6"/>
      <c r="J27" s="6"/>
      <c r="K27" s="6"/>
      <c r="L27" s="6"/>
    </row>
    <row r="28" spans="1:12" s="3" customFormat="1" ht="21.2" customHeight="1" x14ac:dyDescent="0.25">
      <c r="A28" s="6"/>
      <c r="B28" s="6"/>
      <c r="C28" s="72"/>
      <c r="D28" s="72"/>
      <c r="E28" s="72"/>
      <c r="F28" s="72"/>
      <c r="G28" s="6"/>
      <c r="H28" s="6"/>
      <c r="I28" s="6"/>
      <c r="J28" s="6"/>
      <c r="K28" s="6"/>
      <c r="L28" s="6"/>
    </row>
    <row r="29" spans="1:12" s="3" customFormat="1" ht="21.2" customHeight="1" x14ac:dyDescent="0.25">
      <c r="A29" s="6"/>
      <c r="B29" s="6"/>
      <c r="C29" s="64"/>
      <c r="D29" s="64"/>
      <c r="E29" s="64"/>
      <c r="F29" s="64"/>
      <c r="G29" s="64"/>
      <c r="H29" s="64"/>
      <c r="I29" s="6"/>
      <c r="J29" s="6"/>
      <c r="K29" s="6"/>
      <c r="L29" s="6"/>
    </row>
    <row r="30" spans="1:12" s="3" customFormat="1" ht="21.2" customHeight="1" x14ac:dyDescent="0.25"/>
    <row r="31" spans="1:12" ht="21.2" customHeight="1" x14ac:dyDescent="0.2">
      <c r="B31" s="2"/>
    </row>
    <row r="32" spans="1:1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21.2" customHeight="1" x14ac:dyDescent="0.2">
      <c r="B40" s="2"/>
    </row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1:2" ht="21.2" customHeight="1" x14ac:dyDescent="0.2">
      <c r="B49" s="2"/>
    </row>
    <row r="50" spans="1:2" ht="21.2" customHeight="1" x14ac:dyDescent="0.2">
      <c r="B50" s="2"/>
    </row>
    <row r="51" spans="1:2" ht="21.2" customHeight="1" x14ac:dyDescent="0.2">
      <c r="B51" s="2"/>
    </row>
    <row r="52" spans="1:2" ht="56.65" customHeight="1" x14ac:dyDescent="0.2">
      <c r="A52" s="37"/>
      <c r="B52" s="2"/>
    </row>
    <row r="53" spans="1:2" s="3" customFormat="1" ht="21.2" customHeight="1" x14ac:dyDescent="0.25"/>
    <row r="54" spans="1:2" ht="21.2" customHeight="1" x14ac:dyDescent="0.2">
      <c r="B54" s="2"/>
    </row>
    <row r="55" spans="1:2" ht="21.2" customHeight="1" x14ac:dyDescent="0.2">
      <c r="B55" s="2"/>
    </row>
    <row r="56" spans="1:2" ht="21.2" customHeight="1" x14ac:dyDescent="0.2">
      <c r="B56" s="2"/>
    </row>
    <row r="57" spans="1:2" ht="21.2" customHeight="1" x14ac:dyDescent="0.2">
      <c r="B57" s="2"/>
    </row>
    <row r="58" spans="1:2" ht="21.2" customHeight="1" x14ac:dyDescent="0.2">
      <c r="B58" s="2"/>
    </row>
    <row r="59" spans="1:2" ht="21.2" customHeight="1" x14ac:dyDescent="0.2">
      <c r="B59" s="2"/>
    </row>
    <row r="60" spans="1:2" ht="21.2" customHeight="1" x14ac:dyDescent="0.2">
      <c r="B60" s="2"/>
    </row>
    <row r="61" spans="1:2" ht="21.2" customHeight="1" x14ac:dyDescent="0.2">
      <c r="B61" s="2"/>
    </row>
    <row r="62" spans="1:2" ht="21.2" customHeight="1" x14ac:dyDescent="0.2">
      <c r="B62" s="2"/>
    </row>
    <row r="63" spans="1:2" ht="21.2" customHeight="1" x14ac:dyDescent="0.2">
      <c r="B63" s="2"/>
    </row>
    <row r="64" spans="1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56.65" customHeight="1" x14ac:dyDescent="0.2">
      <c r="B75" s="2"/>
    </row>
    <row r="76" spans="2:2" s="3" customFormat="1" ht="21.2" customHeight="1" x14ac:dyDescent="0.25"/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56.85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2:2" ht="21.2" customHeight="1" x14ac:dyDescent="0.2">
      <c r="B113" s="2"/>
    </row>
    <row r="114" spans="2:2" ht="21.2" customHeight="1" x14ac:dyDescent="0.2">
      <c r="B114" s="2"/>
    </row>
    <row r="115" spans="2:2" ht="21.2" customHeight="1" x14ac:dyDescent="0.2">
      <c r="B115" s="2"/>
    </row>
    <row r="116" spans="2:2" ht="21.2" customHeight="1" x14ac:dyDescent="0.2">
      <c r="B116" s="2"/>
    </row>
    <row r="117" spans="2:2" ht="21.2" customHeight="1" x14ac:dyDescent="0.2">
      <c r="B117" s="2"/>
    </row>
    <row r="118" spans="2:2" ht="21.2" customHeight="1" x14ac:dyDescent="0.2">
      <c r="B118" s="2"/>
    </row>
    <row r="119" spans="2:2" ht="21.2" customHeight="1" x14ac:dyDescent="0.2">
      <c r="B119" s="2"/>
    </row>
    <row r="120" spans="2:2" ht="21.2" customHeight="1" x14ac:dyDescent="0.2">
      <c r="B120" s="2"/>
    </row>
    <row r="121" spans="2:2" ht="56.85" customHeight="1" x14ac:dyDescent="0.2">
      <c r="B121" s="2"/>
    </row>
    <row r="122" spans="2:2" ht="21.2" customHeight="1" x14ac:dyDescent="0.2">
      <c r="B122" s="2"/>
    </row>
    <row r="123" spans="2:2" ht="21.2" customHeight="1" x14ac:dyDescent="0.2">
      <c r="B123" s="2"/>
    </row>
    <row r="124" spans="2:2" ht="21.2" customHeight="1" x14ac:dyDescent="0.2">
      <c r="B124" s="2"/>
    </row>
    <row r="125" spans="2:2" ht="21.2" customHeight="1" x14ac:dyDescent="0.2">
      <c r="B125" s="2"/>
    </row>
    <row r="126" spans="2:2" ht="21.2" customHeight="1" x14ac:dyDescent="0.2">
      <c r="B126" s="2"/>
    </row>
    <row r="127" spans="2:2" ht="21.2" customHeight="1" x14ac:dyDescent="0.2">
      <c r="B127" s="2"/>
    </row>
    <row r="128" spans="2:2" ht="21.2" customHeight="1" x14ac:dyDescent="0.2">
      <c r="B128" s="2"/>
    </row>
    <row r="129" spans="2:2" ht="21.2" customHeight="1" x14ac:dyDescent="0.2">
      <c r="B129" s="2"/>
    </row>
    <row r="130" spans="2:2" ht="21.2" customHeight="1" x14ac:dyDescent="0.2">
      <c r="B130" s="2"/>
    </row>
    <row r="131" spans="2:2" ht="21.2" customHeight="1" x14ac:dyDescent="0.2">
      <c r="B131" s="2"/>
    </row>
    <row r="132" spans="2:2" ht="21.2" customHeight="1" x14ac:dyDescent="0.2">
      <c r="B132" s="2"/>
    </row>
    <row r="133" spans="2:2" ht="21.2" customHeight="1" x14ac:dyDescent="0.2">
      <c r="B133" s="2"/>
    </row>
    <row r="134" spans="2:2" ht="21.2" customHeight="1" x14ac:dyDescent="0.2">
      <c r="B134" s="2"/>
    </row>
    <row r="135" spans="2:2" ht="21.2" customHeight="1" x14ac:dyDescent="0.2">
      <c r="B135" s="2"/>
    </row>
    <row r="136" spans="2:2" ht="21.2" customHeight="1" x14ac:dyDescent="0.2">
      <c r="B136" s="2"/>
    </row>
    <row r="137" spans="2:2" ht="21.2" customHeight="1" x14ac:dyDescent="0.2">
      <c r="B137" s="2"/>
    </row>
    <row r="138" spans="2:2" ht="21.2" customHeight="1" x14ac:dyDescent="0.2">
      <c r="B138" s="2"/>
    </row>
    <row r="139" spans="2:2" ht="21.2" customHeight="1" x14ac:dyDescent="0.2">
      <c r="B139" s="2"/>
    </row>
    <row r="140" spans="2:2" ht="21.2" customHeight="1" x14ac:dyDescent="0.2">
      <c r="B140" s="2"/>
    </row>
    <row r="141" spans="2:2" ht="21.2" customHeight="1" x14ac:dyDescent="0.2">
      <c r="B141" s="2"/>
    </row>
    <row r="142" spans="2:2" ht="21.2" customHeight="1" x14ac:dyDescent="0.2">
      <c r="B142" s="2"/>
    </row>
    <row r="143" spans="2:2" ht="21.2" customHeight="1" x14ac:dyDescent="0.2">
      <c r="B143" s="2"/>
    </row>
    <row r="144" spans="2:2" ht="56.85" customHeight="1" x14ac:dyDescent="0.2">
      <c r="B144" s="2"/>
    </row>
    <row r="145" spans="1:12" ht="21.2" customHeight="1" x14ac:dyDescent="0.2">
      <c r="B145" s="2"/>
    </row>
    <row r="146" spans="1:12" ht="21.2" customHeight="1" x14ac:dyDescent="0.2">
      <c r="B146" s="2"/>
    </row>
    <row r="147" spans="1:12" x14ac:dyDescent="0.2">
      <c r="B147" s="2"/>
    </row>
    <row r="148" spans="1:12" x14ac:dyDescent="0.2">
      <c r="B148" s="2"/>
    </row>
    <row r="149" spans="1:12" x14ac:dyDescent="0.2">
      <c r="B149" s="2"/>
    </row>
    <row r="150" spans="1:12" x14ac:dyDescent="0.2">
      <c r="B150" s="2"/>
    </row>
    <row r="151" spans="1:12" x14ac:dyDescent="0.2">
      <c r="B151" s="2"/>
    </row>
    <row r="152" spans="1:12" x14ac:dyDescent="0.2">
      <c r="B152" s="2"/>
    </row>
    <row r="153" spans="1:12" x14ac:dyDescent="0.2">
      <c r="B153" s="2"/>
    </row>
    <row r="154" spans="1:12" x14ac:dyDescent="0.2">
      <c r="B154" s="2"/>
    </row>
    <row r="155" spans="1:12" x14ac:dyDescent="0.2">
      <c r="B155" s="2"/>
    </row>
    <row r="156" spans="1:12" x14ac:dyDescent="0.2">
      <c r="B156" s="2"/>
    </row>
    <row r="157" spans="1:12" x14ac:dyDescent="0.2">
      <c r="B157" s="2"/>
    </row>
    <row r="158" spans="1:12" ht="18" x14ac:dyDescent="0.2">
      <c r="A158" s="14"/>
      <c r="B158" s="17"/>
      <c r="C158" s="18"/>
      <c r="D158" s="18"/>
      <c r="E158" s="18"/>
      <c r="F158" s="18"/>
      <c r="G158" s="18"/>
      <c r="H158" s="18"/>
      <c r="I158" s="15"/>
      <c r="J158" s="19"/>
      <c r="K158" s="15"/>
      <c r="L158" s="15"/>
    </row>
    <row r="159" spans="1:12" ht="18" x14ac:dyDescent="0.2">
      <c r="A159" s="14"/>
      <c r="B159" s="17"/>
      <c r="C159" s="18"/>
      <c r="D159" s="18"/>
      <c r="E159" s="18"/>
      <c r="F159" s="18"/>
      <c r="G159" s="18"/>
      <c r="H159" s="18"/>
      <c r="I159" s="15"/>
      <c r="J159" s="19"/>
      <c r="K159" s="15"/>
      <c r="L159" s="15"/>
    </row>
    <row r="160" spans="1:12" ht="18" x14ac:dyDescent="0.2">
      <c r="A160" s="14"/>
      <c r="B160" s="17"/>
      <c r="C160" s="18"/>
      <c r="D160" s="18"/>
      <c r="E160" s="18"/>
      <c r="F160" s="18"/>
      <c r="G160" s="18"/>
      <c r="H160" s="18"/>
      <c r="I160" s="15"/>
      <c r="J160" s="19"/>
      <c r="K160" s="15"/>
      <c r="L160" s="15"/>
    </row>
    <row r="161" spans="1:12" ht="18" x14ac:dyDescent="0.2">
      <c r="A161" s="14"/>
      <c r="B161" s="17"/>
      <c r="C161" s="18"/>
      <c r="D161" s="18"/>
      <c r="E161" s="18"/>
      <c r="F161" s="18"/>
      <c r="G161" s="18"/>
      <c r="H161" s="18"/>
      <c r="I161" s="15"/>
      <c r="J161" s="19"/>
      <c r="K161" s="15"/>
      <c r="L161" s="15"/>
    </row>
    <row r="162" spans="1:12" ht="18" x14ac:dyDescent="0.2">
      <c r="A162" s="14"/>
      <c r="B162" s="17"/>
      <c r="C162" s="18"/>
      <c r="D162" s="18"/>
      <c r="E162" s="18"/>
      <c r="F162" s="18"/>
      <c r="G162" s="18"/>
      <c r="H162" s="18"/>
      <c r="I162" s="15"/>
      <c r="J162" s="19"/>
      <c r="K162" s="15"/>
      <c r="L162" s="15"/>
    </row>
    <row r="163" spans="1:12" ht="18" x14ac:dyDescent="0.2">
      <c r="A163" s="14"/>
      <c r="B163" s="17"/>
      <c r="C163" s="18"/>
      <c r="D163" s="18"/>
      <c r="E163" s="18"/>
      <c r="F163" s="18"/>
      <c r="G163" s="18"/>
      <c r="H163" s="18"/>
      <c r="I163" s="15"/>
      <c r="J163" s="19"/>
      <c r="K163" s="15"/>
      <c r="L163" s="15"/>
    </row>
    <row r="164" spans="1:12" ht="18" x14ac:dyDescent="0.2">
      <c r="A164" s="14"/>
      <c r="B164" s="17"/>
      <c r="C164" s="18"/>
      <c r="D164" s="18"/>
      <c r="E164" s="18"/>
      <c r="F164" s="18"/>
      <c r="G164" s="18"/>
      <c r="H164" s="18"/>
      <c r="I164" s="15"/>
      <c r="J164" s="19"/>
      <c r="K164" s="15"/>
      <c r="L164" s="15"/>
    </row>
    <row r="165" spans="1:12" ht="18" x14ac:dyDescent="0.2">
      <c r="A165" s="14"/>
      <c r="B165" s="17"/>
      <c r="C165" s="18"/>
      <c r="D165" s="18"/>
      <c r="E165" s="18"/>
      <c r="F165" s="18"/>
      <c r="G165" s="18"/>
      <c r="H165" s="18"/>
      <c r="I165" s="15"/>
      <c r="J165" s="19"/>
      <c r="K165" s="15"/>
      <c r="L165" s="15"/>
    </row>
    <row r="166" spans="1:12" x14ac:dyDescent="0.2">
      <c r="A166" s="20"/>
      <c r="B166" s="4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 x14ac:dyDescent="0.2">
      <c r="A167" s="20"/>
      <c r="B167" s="4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6"/>
  <dimension ref="A1:N159"/>
  <sheetViews>
    <sheetView topLeftCell="A16" zoomScaleNormal="100" workbookViewId="0">
      <selection activeCell="A29" sqref="A29:XFD29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7.42578125" style="2" bestFit="1" customWidth="1"/>
    <col min="6" max="6" width="6.5703125" style="2" bestFit="1" customWidth="1"/>
    <col min="7" max="7" width="5.285156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Übersicht!$C17</f>
        <v>Hobby ü18 m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346</v>
      </c>
      <c r="D3" s="72" t="s">
        <v>347</v>
      </c>
      <c r="E3" s="72" t="s">
        <v>173</v>
      </c>
      <c r="F3" s="72" t="s">
        <v>104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400</v>
      </c>
      <c r="D4" s="72" t="s">
        <v>347</v>
      </c>
      <c r="E4" s="72" t="s">
        <v>173</v>
      </c>
      <c r="F4" s="72" t="s">
        <v>104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72" t="s">
        <v>177</v>
      </c>
      <c r="D5" s="72" t="s">
        <v>196</v>
      </c>
      <c r="E5" s="72" t="s">
        <v>173</v>
      </c>
      <c r="F5" s="6" t="s">
        <v>110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72" t="s">
        <v>349</v>
      </c>
      <c r="D6" s="72" t="s">
        <v>196</v>
      </c>
      <c r="E6" s="72" t="s">
        <v>173</v>
      </c>
      <c r="F6" s="6" t="s">
        <v>110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72" t="s">
        <v>352</v>
      </c>
      <c r="D7" s="72" t="s">
        <v>183</v>
      </c>
      <c r="E7" s="72" t="s">
        <v>173</v>
      </c>
      <c r="F7" s="72" t="s">
        <v>100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72" t="s">
        <v>340</v>
      </c>
      <c r="D8" s="72" t="s">
        <v>341</v>
      </c>
      <c r="E8" s="72" t="s">
        <v>173</v>
      </c>
      <c r="F8" s="72" t="s">
        <v>100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72" t="s">
        <v>335</v>
      </c>
      <c r="D9" s="72" t="s">
        <v>130</v>
      </c>
      <c r="E9" s="72" t="s">
        <v>173</v>
      </c>
      <c r="F9" s="72" t="s">
        <v>104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72" t="s">
        <v>354</v>
      </c>
      <c r="D10" s="72" t="s">
        <v>179</v>
      </c>
      <c r="E10" s="72" t="s">
        <v>173</v>
      </c>
      <c r="F10" s="72" t="s">
        <v>104</v>
      </c>
      <c r="G10" s="6"/>
      <c r="H10" s="6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350</v>
      </c>
      <c r="D11" s="72" t="s">
        <v>351</v>
      </c>
      <c r="E11" s="72" t="s">
        <v>173</v>
      </c>
      <c r="F11" s="72" t="s">
        <v>104</v>
      </c>
      <c r="G11" s="6"/>
      <c r="H11" s="6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72" t="s">
        <v>401</v>
      </c>
      <c r="D12" s="72"/>
      <c r="E12" s="72"/>
      <c r="F12" s="72"/>
      <c r="G12" s="6"/>
      <c r="H12" s="6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72" t="s">
        <v>381</v>
      </c>
      <c r="D13" s="72" t="s">
        <v>172</v>
      </c>
      <c r="E13" s="72"/>
      <c r="F13" s="72"/>
      <c r="G13" s="6"/>
      <c r="H13" s="6"/>
      <c r="I13" s="6"/>
      <c r="J13" s="6"/>
      <c r="K13" s="6"/>
      <c r="L13" s="6"/>
    </row>
    <row r="14" spans="1:14" s="3" customFormat="1" ht="21.2" customHeight="1" x14ac:dyDescent="0.25">
      <c r="A14" s="6">
        <v>12</v>
      </c>
      <c r="B14" s="6"/>
      <c r="C14" s="72" t="s">
        <v>337</v>
      </c>
      <c r="D14" s="72" t="s">
        <v>338</v>
      </c>
      <c r="E14" s="72" t="s">
        <v>173</v>
      </c>
      <c r="F14" s="72" t="s">
        <v>104</v>
      </c>
      <c r="G14" s="6"/>
      <c r="H14" s="6"/>
      <c r="I14" s="6"/>
      <c r="J14" s="6"/>
      <c r="K14" s="6"/>
      <c r="L14" s="6"/>
    </row>
    <row r="15" spans="1:14" s="3" customFormat="1" ht="21.2" customHeight="1" x14ac:dyDescent="0.25">
      <c r="A15" s="6">
        <v>13</v>
      </c>
      <c r="B15" s="6"/>
      <c r="C15" s="72" t="s">
        <v>353</v>
      </c>
      <c r="D15" s="72" t="s">
        <v>179</v>
      </c>
      <c r="E15" s="72" t="s">
        <v>173</v>
      </c>
      <c r="F15" s="72" t="s">
        <v>109</v>
      </c>
      <c r="G15" s="6"/>
      <c r="H15" s="6"/>
      <c r="I15" s="6"/>
      <c r="J15" s="6"/>
      <c r="K15" s="6"/>
      <c r="L15" s="6"/>
    </row>
    <row r="16" spans="1:14" s="3" customFormat="1" ht="21.2" customHeight="1" x14ac:dyDescent="0.25">
      <c r="A16" s="6">
        <v>14</v>
      </c>
      <c r="B16" s="6"/>
      <c r="C16" s="72" t="s">
        <v>402</v>
      </c>
      <c r="D16" s="72"/>
      <c r="E16" s="72"/>
      <c r="F16" s="72"/>
      <c r="G16" s="6"/>
      <c r="H16" s="6"/>
      <c r="I16" s="6"/>
      <c r="J16" s="6"/>
      <c r="K16" s="6"/>
      <c r="L16" s="6"/>
    </row>
    <row r="17" spans="1:12" s="3" customFormat="1" ht="21.2" customHeight="1" x14ac:dyDescent="0.25">
      <c r="A17" s="6">
        <v>15</v>
      </c>
      <c r="B17" s="6"/>
      <c r="C17" s="72" t="s">
        <v>174</v>
      </c>
      <c r="D17" s="72" t="s">
        <v>345</v>
      </c>
      <c r="E17" s="72" t="s">
        <v>173</v>
      </c>
      <c r="F17" s="72" t="s">
        <v>104</v>
      </c>
      <c r="G17" s="6"/>
      <c r="H17" s="6"/>
      <c r="I17" s="6"/>
      <c r="J17" s="6"/>
      <c r="K17" s="6"/>
      <c r="L17" s="6"/>
    </row>
    <row r="18" spans="1:12" s="3" customFormat="1" ht="21.2" customHeight="1" x14ac:dyDescent="0.25">
      <c r="A18" s="6">
        <v>16</v>
      </c>
      <c r="B18" s="6"/>
      <c r="C18" s="72" t="s">
        <v>333</v>
      </c>
      <c r="D18" s="72" t="s">
        <v>172</v>
      </c>
      <c r="E18" s="72" t="s">
        <v>173</v>
      </c>
      <c r="F18" s="72" t="s">
        <v>100</v>
      </c>
      <c r="G18" s="6"/>
      <c r="H18" s="6"/>
      <c r="I18" s="6"/>
      <c r="J18" s="6"/>
      <c r="K18" s="6"/>
      <c r="L18" s="6"/>
    </row>
    <row r="19" spans="1:12" s="3" customFormat="1" ht="21.2" customHeight="1" x14ac:dyDescent="0.25">
      <c r="A19" s="6">
        <v>17</v>
      </c>
      <c r="B19" s="6"/>
      <c r="C19" s="72" t="s">
        <v>178</v>
      </c>
      <c r="D19" s="72" t="s">
        <v>348</v>
      </c>
      <c r="E19" s="72" t="s">
        <v>173</v>
      </c>
      <c r="F19" s="72" t="s">
        <v>110</v>
      </c>
      <c r="G19" s="6"/>
      <c r="H19" s="6"/>
      <c r="I19" s="6"/>
      <c r="J19" s="6"/>
      <c r="K19" s="6"/>
      <c r="L19" s="6"/>
    </row>
    <row r="20" spans="1:12" s="3" customFormat="1" ht="21.2" customHeight="1" x14ac:dyDescent="0.25">
      <c r="A20" s="6">
        <v>18</v>
      </c>
      <c r="B20" s="6"/>
      <c r="C20" s="72" t="s">
        <v>334</v>
      </c>
      <c r="D20" s="72" t="s">
        <v>130</v>
      </c>
      <c r="E20" s="72" t="s">
        <v>173</v>
      </c>
      <c r="F20" s="72" t="s">
        <v>104</v>
      </c>
      <c r="G20" s="6"/>
      <c r="H20" s="6"/>
      <c r="I20" s="6"/>
      <c r="J20" s="6"/>
      <c r="K20" s="6"/>
      <c r="L20" s="6"/>
    </row>
    <row r="21" spans="1:12" s="3" customFormat="1" ht="21.2" customHeight="1" x14ac:dyDescent="0.25">
      <c r="A21" s="6">
        <v>19</v>
      </c>
      <c r="B21" s="6"/>
      <c r="C21" s="72" t="s">
        <v>336</v>
      </c>
      <c r="D21" s="72" t="s">
        <v>130</v>
      </c>
      <c r="E21" s="72" t="s">
        <v>173</v>
      </c>
      <c r="F21" s="72" t="s">
        <v>104</v>
      </c>
      <c r="G21" s="6"/>
      <c r="H21" s="6"/>
      <c r="I21" s="6"/>
      <c r="J21" s="6"/>
      <c r="K21" s="6"/>
      <c r="L21" s="6"/>
    </row>
    <row r="22" spans="1:12" s="3" customFormat="1" ht="21.2" customHeight="1" x14ac:dyDescent="0.25">
      <c r="A22" s="6">
        <v>20</v>
      </c>
      <c r="B22" s="6"/>
      <c r="C22" s="72" t="s">
        <v>342</v>
      </c>
      <c r="D22" s="72" t="s">
        <v>343</v>
      </c>
      <c r="E22" s="72" t="s">
        <v>173</v>
      </c>
      <c r="F22" s="72" t="s">
        <v>344</v>
      </c>
      <c r="G22" s="6"/>
      <c r="H22" s="6"/>
      <c r="I22" s="6"/>
      <c r="J22" s="6"/>
      <c r="K22" s="6"/>
      <c r="L22" s="6"/>
    </row>
    <row r="23" spans="1:12" s="3" customFormat="1" ht="21.2" customHeight="1" x14ac:dyDescent="0.25">
      <c r="A23" s="6">
        <v>21</v>
      </c>
      <c r="B23" s="6"/>
      <c r="C23" s="72" t="s">
        <v>403</v>
      </c>
      <c r="D23" s="72"/>
      <c r="E23" s="72"/>
      <c r="F23" s="72"/>
      <c r="G23" s="6"/>
      <c r="H23" s="6"/>
      <c r="I23" s="6"/>
      <c r="J23" s="6"/>
      <c r="K23" s="6"/>
      <c r="L23" s="6"/>
    </row>
    <row r="24" spans="1:12" s="3" customFormat="1" ht="21.2" customHeight="1" x14ac:dyDescent="0.25">
      <c r="A24" s="6">
        <v>22</v>
      </c>
      <c r="B24" s="6"/>
      <c r="C24" s="72" t="s">
        <v>207</v>
      </c>
      <c r="D24" s="72" t="s">
        <v>339</v>
      </c>
      <c r="E24" s="72" t="s">
        <v>173</v>
      </c>
      <c r="F24" s="72" t="s">
        <v>104</v>
      </c>
      <c r="G24" s="6"/>
      <c r="H24" s="6"/>
      <c r="I24" s="6"/>
      <c r="J24" s="6"/>
      <c r="K24" s="6"/>
      <c r="L24" s="6"/>
    </row>
    <row r="25" spans="1:12" s="3" customFormat="1" ht="21.2" customHeight="1" x14ac:dyDescent="0.25">
      <c r="A25" s="6">
        <v>23</v>
      </c>
      <c r="B25" s="6"/>
      <c r="C25" s="72" t="s">
        <v>171</v>
      </c>
      <c r="D25" s="72" t="s">
        <v>147</v>
      </c>
      <c r="E25" s="72" t="s">
        <v>173</v>
      </c>
      <c r="F25" s="72" t="s">
        <v>104</v>
      </c>
      <c r="G25" s="6"/>
      <c r="H25" s="6"/>
      <c r="I25" s="6"/>
      <c r="J25" s="6"/>
      <c r="K25" s="6"/>
      <c r="L25" s="6"/>
    </row>
    <row r="26" spans="1:12" s="3" customFormat="1" ht="21.2" customHeight="1" x14ac:dyDescent="0.25">
      <c r="A26" s="6"/>
      <c r="B26" s="6"/>
      <c r="C26" s="72"/>
      <c r="D26" s="72"/>
      <c r="E26" s="72"/>
      <c r="F26" s="72"/>
      <c r="G26" s="6"/>
      <c r="H26" s="6"/>
      <c r="I26" s="6"/>
      <c r="J26" s="6"/>
      <c r="K26" s="6"/>
      <c r="L26" s="6"/>
    </row>
    <row r="27" spans="1:12" s="3" customFormat="1" ht="21.2" customHeight="1" x14ac:dyDescent="0.25">
      <c r="A27" s="6"/>
      <c r="B27" s="6"/>
      <c r="C27" s="72"/>
      <c r="D27" s="72"/>
      <c r="E27" s="72"/>
      <c r="F27" s="72"/>
      <c r="G27" s="6"/>
      <c r="H27" s="6"/>
      <c r="I27" s="6"/>
      <c r="J27" s="6"/>
      <c r="K27" s="6"/>
      <c r="L27" s="6"/>
    </row>
    <row r="28" spans="1:12" s="3" customFormat="1" ht="21.2" customHeight="1" x14ac:dyDescent="0.25">
      <c r="A28" s="6"/>
      <c r="B28" s="6"/>
      <c r="C28" s="72"/>
      <c r="D28" s="72"/>
      <c r="E28" s="72"/>
      <c r="F28" s="72"/>
      <c r="G28" s="6"/>
      <c r="H28" s="6"/>
      <c r="I28" s="6"/>
      <c r="J28" s="6"/>
      <c r="K28" s="6"/>
      <c r="L28" s="6"/>
    </row>
    <row r="29" spans="1:12" s="3" customFormat="1" ht="21.2" customHeight="1" x14ac:dyDescent="0.25">
      <c r="A29" s="6"/>
      <c r="B29" s="6"/>
      <c r="C29" s="64"/>
      <c r="D29" s="64"/>
      <c r="E29" s="64"/>
      <c r="F29" s="64"/>
      <c r="G29" s="64"/>
      <c r="H29" s="64"/>
      <c r="I29" s="6"/>
      <c r="J29" s="6"/>
      <c r="K29" s="6"/>
      <c r="L29" s="6"/>
    </row>
    <row r="30" spans="1:12" s="3" customFormat="1" ht="21.2" customHeight="1" x14ac:dyDescent="0.25">
      <c r="A30" s="6"/>
      <c r="B30" s="6"/>
      <c r="C30" s="64"/>
      <c r="D30" s="64"/>
      <c r="E30" s="64"/>
      <c r="F30" s="64"/>
      <c r="G30" s="64"/>
      <c r="H30" s="64"/>
      <c r="I30" s="6"/>
      <c r="J30" s="6"/>
      <c r="K30" s="6"/>
      <c r="L30" s="6"/>
    </row>
    <row r="31" spans="1:12" s="3" customFormat="1" ht="21.2" customHeight="1" x14ac:dyDescent="0.25">
      <c r="A31" s="6"/>
      <c r="B31" s="6"/>
      <c r="C31" s="64"/>
      <c r="D31" s="64"/>
      <c r="E31" s="64"/>
      <c r="F31" s="64"/>
      <c r="G31" s="64"/>
      <c r="H31" s="64"/>
      <c r="I31" s="6"/>
      <c r="J31" s="6"/>
      <c r="K31" s="6"/>
      <c r="L31" s="6"/>
    </row>
    <row r="32" spans="1:12" s="3" customFormat="1" ht="21.2" customHeight="1" x14ac:dyDescent="0.25">
      <c r="A32" s="6"/>
      <c r="B32" s="6"/>
      <c r="C32" s="64"/>
      <c r="D32" s="64"/>
      <c r="E32" s="64"/>
      <c r="F32" s="64"/>
      <c r="G32" s="64"/>
      <c r="H32" s="64"/>
      <c r="I32" s="6"/>
      <c r="J32" s="6"/>
      <c r="K32" s="6"/>
      <c r="L32" s="6"/>
    </row>
    <row r="33" spans="2:6" ht="21.2" customHeight="1" x14ac:dyDescent="0.2">
      <c r="B33" s="2"/>
    </row>
    <row r="34" spans="2:6" ht="21.2" customHeight="1" x14ac:dyDescent="0.2">
      <c r="B34" s="2"/>
    </row>
    <row r="35" spans="2:6" ht="21.2" customHeight="1" x14ac:dyDescent="0.2">
      <c r="B35" s="2"/>
    </row>
    <row r="36" spans="2:6" ht="21.2" customHeight="1" x14ac:dyDescent="0.2">
      <c r="B36" s="2"/>
    </row>
    <row r="37" spans="2:6" ht="21.2" customHeight="1" x14ac:dyDescent="0.2">
      <c r="B37" s="2"/>
    </row>
    <row r="38" spans="2:6" ht="21.2" customHeight="1" x14ac:dyDescent="0.2">
      <c r="B38" s="2"/>
    </row>
    <row r="39" spans="2:6" ht="56.65" customHeight="1" x14ac:dyDescent="0.2">
      <c r="B39" s="2"/>
    </row>
    <row r="40" spans="2:6" s="3" customFormat="1" ht="21.2" customHeight="1" x14ac:dyDescent="0.25">
      <c r="C40" s="2"/>
      <c r="D40" s="2"/>
      <c r="E40" s="2"/>
      <c r="F40" s="2"/>
    </row>
    <row r="41" spans="2:6" ht="21.2" customHeight="1" x14ac:dyDescent="0.2">
      <c r="B41" s="2"/>
    </row>
    <row r="42" spans="2:6" ht="21.2" customHeight="1" x14ac:dyDescent="0.2">
      <c r="B42" s="2"/>
    </row>
    <row r="43" spans="2:6" ht="21.2" customHeight="1" x14ac:dyDescent="0.2">
      <c r="B43" s="2"/>
    </row>
    <row r="44" spans="2:6" ht="21.2" customHeight="1" x14ac:dyDescent="0.2">
      <c r="B44" s="2"/>
    </row>
    <row r="45" spans="2:6" ht="21.2" customHeight="1" x14ac:dyDescent="0.2">
      <c r="B45" s="2"/>
    </row>
    <row r="46" spans="2:6" ht="21.2" customHeight="1" x14ac:dyDescent="0.2">
      <c r="B46" s="2"/>
    </row>
    <row r="47" spans="2:6" ht="21.2" customHeight="1" x14ac:dyDescent="0.2">
      <c r="B47" s="2"/>
    </row>
    <row r="48" spans="2:6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56.85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56.85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56.85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7"/>
  <dimension ref="A1:N154"/>
  <sheetViews>
    <sheetView zoomScaleNormal="100" workbookViewId="0">
      <selection activeCell="C6" sqref="C6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10.85546875" style="2" bestFit="1" customWidth="1"/>
    <col min="6" max="7" width="6.5703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Übersicht!$C18</f>
        <v>Hobby ü18 w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83" t="s">
        <v>395</v>
      </c>
      <c r="D3" s="83" t="s">
        <v>396</v>
      </c>
      <c r="E3" s="72" t="s">
        <v>180</v>
      </c>
      <c r="F3" s="76" t="s">
        <v>110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182</v>
      </c>
      <c r="D4" s="72" t="s">
        <v>183</v>
      </c>
      <c r="E4" s="72" t="s">
        <v>180</v>
      </c>
      <c r="F4" s="72" t="s">
        <v>100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72" t="s">
        <v>310</v>
      </c>
      <c r="D5" s="72" t="s">
        <v>132</v>
      </c>
      <c r="E5" s="72" t="s">
        <v>180</v>
      </c>
      <c r="F5" s="72" t="s">
        <v>110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83" t="s">
        <v>399</v>
      </c>
      <c r="D6" s="72" t="s">
        <v>398</v>
      </c>
      <c r="E6" s="72" t="s">
        <v>180</v>
      </c>
      <c r="F6" s="72" t="s">
        <v>104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83" t="s">
        <v>397</v>
      </c>
      <c r="D7" s="72" t="s">
        <v>132</v>
      </c>
      <c r="E7" s="72" t="s">
        <v>180</v>
      </c>
      <c r="F7" s="72" t="s">
        <v>104</v>
      </c>
      <c r="G7" s="64"/>
      <c r="H7" s="64"/>
      <c r="I7" s="6"/>
      <c r="J7" s="6"/>
      <c r="K7" s="6"/>
      <c r="L7" s="6"/>
    </row>
    <row r="8" spans="1:14" s="3" customFormat="1" ht="21.2" customHeight="1" x14ac:dyDescent="0.25">
      <c r="A8" s="6"/>
      <c r="B8" s="6"/>
      <c r="C8" s="72"/>
      <c r="D8" s="72"/>
      <c r="E8" s="72"/>
      <c r="F8" s="72"/>
      <c r="G8" s="64"/>
      <c r="H8" s="64"/>
      <c r="I8" s="6"/>
      <c r="J8" s="6"/>
      <c r="K8" s="6"/>
      <c r="L8" s="6"/>
    </row>
    <row r="9" spans="1:14" s="3" customFormat="1" ht="21.2" customHeight="1" x14ac:dyDescent="0.25">
      <c r="A9" s="6"/>
      <c r="B9" s="6"/>
      <c r="C9" s="72"/>
      <c r="D9" s="72"/>
      <c r="E9" s="72"/>
      <c r="F9" s="72"/>
      <c r="G9" s="64"/>
      <c r="H9" s="64"/>
      <c r="I9" s="6"/>
      <c r="J9" s="6"/>
      <c r="K9" s="6"/>
      <c r="L9" s="6"/>
    </row>
    <row r="10" spans="1:14" s="3" customFormat="1" ht="21.2" customHeight="1" x14ac:dyDescent="0.25">
      <c r="A10" s="6"/>
      <c r="B10" s="6"/>
      <c r="C10" s="72"/>
      <c r="D10" s="72"/>
      <c r="E10" s="72"/>
      <c r="F10" s="72"/>
      <c r="G10" s="64"/>
      <c r="H10" s="64"/>
      <c r="I10" s="6"/>
      <c r="J10" s="6"/>
      <c r="K10" s="6"/>
      <c r="L10" s="6"/>
    </row>
    <row r="11" spans="1:14" s="3" customFormat="1" ht="21.2" customHeight="1" x14ac:dyDescent="0.25">
      <c r="A11" s="6"/>
      <c r="B11" s="6"/>
      <c r="C11" s="64"/>
      <c r="D11" s="64"/>
      <c r="E11" s="64"/>
      <c r="F11" s="64"/>
      <c r="G11" s="64"/>
      <c r="H11" s="64"/>
      <c r="I11" s="6"/>
      <c r="J11" s="6"/>
      <c r="K11" s="6"/>
      <c r="L11" s="6"/>
    </row>
    <row r="12" spans="1:14" s="3" customFormat="1" ht="21.2" customHeight="1" x14ac:dyDescent="0.25">
      <c r="A12" s="6"/>
      <c r="B12" s="6"/>
      <c r="C12" s="64"/>
      <c r="D12" s="64"/>
      <c r="E12" s="64"/>
      <c r="F12" s="64"/>
      <c r="G12" s="64"/>
      <c r="H12" s="64"/>
      <c r="I12" s="6"/>
      <c r="J12" s="6"/>
      <c r="K12" s="6"/>
      <c r="L12" s="6"/>
    </row>
    <row r="13" spans="1:14" s="3" customFormat="1" ht="21.2" customHeight="1" x14ac:dyDescent="0.25">
      <c r="A13" s="6"/>
      <c r="B13" s="6"/>
      <c r="C13" s="64"/>
      <c r="D13" s="64"/>
      <c r="E13" s="64"/>
      <c r="F13" s="64"/>
      <c r="G13" s="64"/>
      <c r="H13" s="64"/>
      <c r="I13" s="6"/>
      <c r="J13" s="6"/>
      <c r="K13" s="6"/>
      <c r="L13" s="6"/>
    </row>
    <row r="14" spans="1:14" s="3" customFormat="1" ht="21.2" customHeight="1" x14ac:dyDescent="0.25">
      <c r="A14" s="6"/>
      <c r="B14" s="6"/>
      <c r="C14" s="64"/>
      <c r="D14" s="64"/>
      <c r="E14" s="64"/>
      <c r="F14" s="64"/>
      <c r="G14" s="64"/>
      <c r="H14" s="64"/>
      <c r="I14" s="6"/>
      <c r="J14" s="6"/>
      <c r="K14" s="6"/>
      <c r="L14" s="6"/>
    </row>
    <row r="15" spans="1:14" s="3" customFormat="1" ht="21.2" customHeight="1" x14ac:dyDescent="0.25">
      <c r="A15" s="6"/>
      <c r="B15" s="6"/>
      <c r="C15" s="65"/>
      <c r="D15" s="65"/>
      <c r="E15" s="65"/>
      <c r="F15" s="65"/>
      <c r="G15" s="65"/>
      <c r="H15" s="65"/>
      <c r="I15" s="6"/>
      <c r="J15" s="6"/>
      <c r="K15" s="6"/>
      <c r="L15" s="6"/>
    </row>
    <row r="16" spans="1:14" s="3" customFormat="1" ht="21.2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s="3" customFormat="1" ht="21.2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1.2" customHeight="1" x14ac:dyDescent="0.2">
      <c r="B18" s="2"/>
    </row>
    <row r="19" spans="1:12" ht="21.2" customHeight="1" x14ac:dyDescent="0.2">
      <c r="B19" s="2"/>
    </row>
    <row r="20" spans="1:12" ht="21.2" customHeight="1" x14ac:dyDescent="0.2">
      <c r="B20" s="2"/>
    </row>
    <row r="21" spans="1:12" ht="21.2" customHeight="1" x14ac:dyDescent="0.2">
      <c r="B21" s="2"/>
    </row>
    <row r="22" spans="1:12" ht="21.2" customHeight="1" x14ac:dyDescent="0.2">
      <c r="B22" s="2"/>
    </row>
    <row r="23" spans="1:12" ht="21.2" customHeight="1" x14ac:dyDescent="0.2">
      <c r="B23" s="2"/>
    </row>
    <row r="24" spans="1:12" ht="21.2" customHeight="1" x14ac:dyDescent="0.2">
      <c r="B24" s="2"/>
    </row>
    <row r="25" spans="1:12" ht="21.2" customHeight="1" x14ac:dyDescent="0.2">
      <c r="B25" s="2"/>
    </row>
    <row r="26" spans="1:12" ht="21.2" customHeight="1" x14ac:dyDescent="0.2">
      <c r="B26" s="2"/>
    </row>
    <row r="27" spans="1:12" ht="21.2" customHeight="1" x14ac:dyDescent="0.2">
      <c r="B27" s="2"/>
    </row>
    <row r="28" spans="1:12" ht="21.2" customHeight="1" x14ac:dyDescent="0.2">
      <c r="B28" s="2"/>
    </row>
    <row r="29" spans="1:12" ht="21.2" customHeight="1" x14ac:dyDescent="0.2">
      <c r="B29" s="2"/>
    </row>
    <row r="30" spans="1:12" ht="21.2" customHeight="1" x14ac:dyDescent="0.2">
      <c r="B30" s="2"/>
    </row>
    <row r="31" spans="1:12" ht="21.2" customHeight="1" x14ac:dyDescent="0.2">
      <c r="B31" s="2"/>
    </row>
    <row r="32" spans="1:1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56.65" customHeight="1" x14ac:dyDescent="0.2">
      <c r="B39" s="2"/>
    </row>
    <row r="40" spans="2:2" s="3" customFormat="1" ht="21.2" customHeight="1" x14ac:dyDescent="0.25"/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56.65" customHeight="1" x14ac:dyDescent="0.2">
      <c r="B62" s="2"/>
    </row>
    <row r="63" spans="2:2" s="3" customFormat="1" ht="21.2" customHeight="1" x14ac:dyDescent="0.25"/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56.85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56.85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2:2" ht="21.2" customHeight="1" x14ac:dyDescent="0.2">
      <c r="B113" s="2"/>
    </row>
    <row r="114" spans="2:2" ht="21.2" customHeight="1" x14ac:dyDescent="0.2">
      <c r="B114" s="2"/>
    </row>
    <row r="115" spans="2:2" ht="21.2" customHeight="1" x14ac:dyDescent="0.2">
      <c r="B115" s="2"/>
    </row>
    <row r="116" spans="2:2" ht="21.2" customHeight="1" x14ac:dyDescent="0.2">
      <c r="B116" s="2"/>
    </row>
    <row r="117" spans="2:2" ht="21.2" customHeight="1" x14ac:dyDescent="0.2">
      <c r="B117" s="2"/>
    </row>
    <row r="118" spans="2:2" ht="21.2" customHeight="1" x14ac:dyDescent="0.2">
      <c r="B118" s="2"/>
    </row>
    <row r="119" spans="2:2" ht="21.2" customHeight="1" x14ac:dyDescent="0.2">
      <c r="B119" s="2"/>
    </row>
    <row r="120" spans="2:2" ht="21.2" customHeight="1" x14ac:dyDescent="0.2">
      <c r="B120" s="2"/>
    </row>
    <row r="121" spans="2:2" ht="21.2" customHeight="1" x14ac:dyDescent="0.2">
      <c r="B121" s="2"/>
    </row>
    <row r="122" spans="2:2" ht="21.2" customHeight="1" x14ac:dyDescent="0.2">
      <c r="B122" s="2"/>
    </row>
    <row r="123" spans="2:2" ht="21.2" customHeight="1" x14ac:dyDescent="0.2">
      <c r="B123" s="2"/>
    </row>
    <row r="124" spans="2:2" ht="21.2" customHeight="1" x14ac:dyDescent="0.2">
      <c r="B124" s="2"/>
    </row>
    <row r="125" spans="2:2" ht="21.2" customHeight="1" x14ac:dyDescent="0.2">
      <c r="B125" s="2"/>
    </row>
    <row r="126" spans="2:2" ht="21.2" customHeight="1" x14ac:dyDescent="0.2">
      <c r="B126" s="2"/>
    </row>
    <row r="127" spans="2:2" ht="21.2" customHeight="1" x14ac:dyDescent="0.2">
      <c r="B127" s="2"/>
    </row>
    <row r="128" spans="2:2" ht="21.2" customHeight="1" x14ac:dyDescent="0.2">
      <c r="B128" s="2"/>
    </row>
    <row r="129" spans="1:12" ht="21.2" customHeight="1" x14ac:dyDescent="0.2">
      <c r="B129" s="2"/>
    </row>
    <row r="130" spans="1:12" ht="21.2" customHeight="1" x14ac:dyDescent="0.2">
      <c r="B130" s="2"/>
    </row>
    <row r="131" spans="1:12" ht="56.85" customHeight="1" x14ac:dyDescent="0.2">
      <c r="B131" s="2"/>
    </row>
    <row r="132" spans="1:12" ht="21.2" customHeight="1" x14ac:dyDescent="0.2">
      <c r="B132" s="2"/>
    </row>
    <row r="133" spans="1:12" ht="21.2" customHeight="1" x14ac:dyDescent="0.2">
      <c r="B133" s="2"/>
    </row>
    <row r="134" spans="1:12" x14ac:dyDescent="0.2">
      <c r="B134" s="2"/>
    </row>
    <row r="135" spans="1:12" ht="18" x14ac:dyDescent="0.2">
      <c r="A135" s="14"/>
      <c r="B135" s="17"/>
      <c r="C135" s="23"/>
      <c r="D135" s="23"/>
      <c r="E135" s="23"/>
      <c r="F135" s="23"/>
      <c r="G135" s="15"/>
      <c r="H135" s="15"/>
      <c r="I135" s="15"/>
      <c r="J135" s="19"/>
      <c r="K135" s="15"/>
      <c r="L135" s="15"/>
    </row>
    <row r="136" spans="1:12" ht="18" x14ac:dyDescent="0.2">
      <c r="A136" s="14"/>
      <c r="B136" s="17"/>
      <c r="C136" s="18"/>
      <c r="D136" s="18"/>
      <c r="E136" s="18"/>
      <c r="F136" s="18"/>
      <c r="G136" s="18"/>
      <c r="H136" s="18"/>
      <c r="I136" s="15"/>
      <c r="J136" s="19"/>
      <c r="K136" s="15"/>
      <c r="L136" s="15"/>
    </row>
    <row r="137" spans="1:12" ht="18" x14ac:dyDescent="0.2">
      <c r="A137" s="14"/>
      <c r="B137" s="17"/>
      <c r="C137" s="18"/>
      <c r="D137" s="18"/>
      <c r="E137" s="18"/>
      <c r="F137" s="18"/>
      <c r="G137" s="18"/>
      <c r="H137" s="18"/>
      <c r="I137" s="15"/>
      <c r="J137" s="19"/>
      <c r="K137" s="15"/>
      <c r="L137" s="15"/>
    </row>
    <row r="138" spans="1:12" ht="18" x14ac:dyDescent="0.2">
      <c r="A138" s="14"/>
      <c r="B138" s="17"/>
      <c r="C138" s="18"/>
      <c r="D138" s="18"/>
      <c r="E138" s="18"/>
      <c r="F138" s="18"/>
      <c r="G138" s="18"/>
      <c r="H138" s="18"/>
      <c r="I138" s="15"/>
      <c r="J138" s="19"/>
      <c r="K138" s="15"/>
      <c r="L138" s="15"/>
    </row>
    <row r="139" spans="1:12" ht="18" x14ac:dyDescent="0.2">
      <c r="A139" s="14"/>
      <c r="B139" s="17"/>
      <c r="C139" s="18"/>
      <c r="D139" s="18"/>
      <c r="E139" s="18"/>
      <c r="F139" s="18"/>
      <c r="G139" s="18"/>
      <c r="H139" s="18"/>
      <c r="I139" s="15"/>
      <c r="J139" s="19"/>
      <c r="K139" s="15"/>
      <c r="L139" s="15"/>
    </row>
    <row r="140" spans="1:12" ht="18" x14ac:dyDescent="0.2">
      <c r="A140" s="14"/>
      <c r="B140" s="17"/>
      <c r="C140" s="18"/>
      <c r="D140" s="18"/>
      <c r="E140" s="18"/>
      <c r="F140" s="18"/>
      <c r="G140" s="18"/>
      <c r="H140" s="18"/>
      <c r="I140" s="15"/>
      <c r="J140" s="19"/>
      <c r="K140" s="15"/>
      <c r="L140" s="15"/>
    </row>
    <row r="141" spans="1:12" ht="18" x14ac:dyDescent="0.2">
      <c r="A141" s="14"/>
      <c r="B141" s="17"/>
      <c r="C141" s="18"/>
      <c r="D141" s="18"/>
      <c r="E141" s="18"/>
      <c r="F141" s="18"/>
      <c r="G141" s="18"/>
      <c r="H141" s="18"/>
      <c r="I141" s="15"/>
      <c r="J141" s="19"/>
      <c r="K141" s="15"/>
      <c r="L141" s="15"/>
    </row>
    <row r="142" spans="1:12" ht="18" x14ac:dyDescent="0.2">
      <c r="A142" s="14"/>
      <c r="B142" s="17"/>
      <c r="C142" s="18"/>
      <c r="D142" s="18"/>
      <c r="E142" s="18"/>
      <c r="F142" s="18"/>
      <c r="G142" s="18"/>
      <c r="H142" s="18"/>
      <c r="I142" s="15"/>
      <c r="J142" s="19"/>
      <c r="K142" s="15"/>
      <c r="L142" s="15"/>
    </row>
    <row r="143" spans="1:12" ht="18" x14ac:dyDescent="0.2">
      <c r="A143" s="14"/>
      <c r="B143" s="17"/>
      <c r="C143" s="18"/>
      <c r="D143" s="18"/>
      <c r="E143" s="18"/>
      <c r="F143" s="18"/>
      <c r="G143" s="18"/>
      <c r="H143" s="18"/>
      <c r="I143" s="15"/>
      <c r="J143" s="19"/>
      <c r="K143" s="15"/>
      <c r="L143" s="15"/>
    </row>
    <row r="144" spans="1:12" ht="18" x14ac:dyDescent="0.2">
      <c r="A144" s="14"/>
      <c r="B144" s="17"/>
      <c r="C144" s="18"/>
      <c r="D144" s="18"/>
      <c r="E144" s="18"/>
      <c r="F144" s="18"/>
      <c r="G144" s="18"/>
      <c r="H144" s="18"/>
      <c r="I144" s="15"/>
      <c r="J144" s="19"/>
      <c r="K144" s="15"/>
      <c r="L144" s="15"/>
    </row>
    <row r="145" spans="1:12" ht="18" x14ac:dyDescent="0.2">
      <c r="A145" s="14"/>
      <c r="B145" s="17"/>
      <c r="C145" s="18"/>
      <c r="D145" s="18"/>
      <c r="E145" s="18"/>
      <c r="F145" s="18"/>
      <c r="G145" s="18"/>
      <c r="H145" s="18"/>
      <c r="I145" s="15"/>
      <c r="J145" s="19"/>
      <c r="K145" s="15"/>
      <c r="L145" s="15"/>
    </row>
    <row r="146" spans="1:12" ht="18" x14ac:dyDescent="0.2">
      <c r="A146" s="14"/>
      <c r="B146" s="17"/>
      <c r="C146" s="18"/>
      <c r="D146" s="18"/>
      <c r="E146" s="18"/>
      <c r="F146" s="18"/>
      <c r="G146" s="18"/>
      <c r="H146" s="18"/>
      <c r="I146" s="15"/>
      <c r="J146" s="19"/>
      <c r="K146" s="15"/>
      <c r="L146" s="15"/>
    </row>
    <row r="147" spans="1:12" ht="18" x14ac:dyDescent="0.2">
      <c r="A147" s="14"/>
      <c r="B147" s="17"/>
      <c r="C147" s="18"/>
      <c r="D147" s="18"/>
      <c r="E147" s="18"/>
      <c r="F147" s="18"/>
      <c r="G147" s="18"/>
      <c r="H147" s="18"/>
      <c r="I147" s="15"/>
      <c r="J147" s="19"/>
      <c r="K147" s="15"/>
      <c r="L147" s="15"/>
    </row>
    <row r="148" spans="1:12" ht="18" x14ac:dyDescent="0.2">
      <c r="A148" s="14"/>
      <c r="B148" s="17"/>
      <c r="C148" s="18"/>
      <c r="D148" s="18"/>
      <c r="E148" s="18"/>
      <c r="F148" s="18"/>
      <c r="G148" s="18"/>
      <c r="H148" s="18"/>
      <c r="I148" s="15"/>
      <c r="J148" s="19"/>
      <c r="K148" s="15"/>
      <c r="L148" s="15"/>
    </row>
    <row r="149" spans="1:12" ht="18" x14ac:dyDescent="0.2">
      <c r="A149" s="14"/>
      <c r="B149" s="17"/>
      <c r="C149" s="18"/>
      <c r="D149" s="18"/>
      <c r="E149" s="18"/>
      <c r="F149" s="18"/>
      <c r="G149" s="18"/>
      <c r="H149" s="18"/>
      <c r="I149" s="15"/>
      <c r="J149" s="19"/>
      <c r="K149" s="15"/>
      <c r="L149" s="15"/>
    </row>
    <row r="150" spans="1:12" ht="18" x14ac:dyDescent="0.2">
      <c r="A150" s="14"/>
      <c r="B150" s="17"/>
      <c r="C150" s="18"/>
      <c r="D150" s="18"/>
      <c r="E150" s="18"/>
      <c r="F150" s="18"/>
      <c r="G150" s="18"/>
      <c r="H150" s="18"/>
      <c r="I150" s="15"/>
      <c r="J150" s="19"/>
      <c r="K150" s="15"/>
      <c r="L150" s="15"/>
    </row>
    <row r="151" spans="1:12" ht="18" x14ac:dyDescent="0.2">
      <c r="A151" s="14"/>
      <c r="B151" s="17"/>
      <c r="C151" s="18"/>
      <c r="D151" s="18"/>
      <c r="E151" s="18"/>
      <c r="F151" s="18"/>
      <c r="G151" s="18"/>
      <c r="H151" s="18"/>
      <c r="I151" s="15"/>
      <c r="J151" s="19"/>
      <c r="K151" s="15"/>
      <c r="L151" s="15"/>
    </row>
    <row r="152" spans="1:12" ht="18" x14ac:dyDescent="0.2">
      <c r="A152" s="14"/>
      <c r="B152" s="17"/>
      <c r="C152" s="18"/>
      <c r="D152" s="18"/>
      <c r="E152" s="18"/>
      <c r="F152" s="18"/>
      <c r="G152" s="18"/>
      <c r="H152" s="18"/>
      <c r="I152" s="15"/>
      <c r="J152" s="19"/>
      <c r="K152" s="15"/>
      <c r="L152" s="15"/>
    </row>
    <row r="153" spans="1:12" x14ac:dyDescent="0.2">
      <c r="A153" s="20"/>
      <c r="B153" s="4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 x14ac:dyDescent="0.2">
      <c r="A154" s="20"/>
      <c r="B154" s="4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8"/>
  <dimension ref="A1:N59"/>
  <sheetViews>
    <sheetView zoomScaleNormal="100" workbookViewId="0">
      <selection activeCell="A42" sqref="A42"/>
    </sheetView>
  </sheetViews>
  <sheetFormatPr baseColWidth="10" defaultColWidth="29.42578125" defaultRowHeight="15" x14ac:dyDescent="0.2"/>
  <cols>
    <col min="1" max="1" width="6.140625" style="2" bestFit="1" customWidth="1"/>
    <col min="2" max="2" width="8.28515625" style="1" customWidth="1"/>
    <col min="3" max="3" width="30.7109375" style="2" customWidth="1"/>
    <col min="4" max="4" width="38.28515625" style="2" customWidth="1"/>
    <col min="5" max="5" width="12.42578125" style="2" bestFit="1" customWidth="1"/>
    <col min="6" max="6" width="6.5703125" style="2" bestFit="1" customWidth="1"/>
    <col min="7" max="7" width="5.285156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Übersicht!$C19</f>
        <v>Hobby ü40m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317</v>
      </c>
      <c r="D3" s="72" t="s">
        <v>130</v>
      </c>
      <c r="E3" s="72" t="s">
        <v>184</v>
      </c>
      <c r="F3" s="76" t="s">
        <v>104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190</v>
      </c>
      <c r="D4" s="72" t="s">
        <v>121</v>
      </c>
      <c r="E4" s="72" t="s">
        <v>184</v>
      </c>
      <c r="F4" s="72" t="s">
        <v>110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27" t="s">
        <v>313</v>
      </c>
      <c r="D5" s="27" t="s">
        <v>172</v>
      </c>
      <c r="E5" s="10" t="s">
        <v>184</v>
      </c>
      <c r="F5" s="76" t="s">
        <v>104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27" t="s">
        <v>314</v>
      </c>
      <c r="D6" s="27" t="s">
        <v>172</v>
      </c>
      <c r="E6" s="10" t="s">
        <v>184</v>
      </c>
      <c r="F6" s="10" t="s">
        <v>110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72" t="s">
        <v>326</v>
      </c>
      <c r="D7" s="72" t="s">
        <v>327</v>
      </c>
      <c r="E7" s="72" t="s">
        <v>184</v>
      </c>
      <c r="F7" s="72" t="s">
        <v>110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27" t="s">
        <v>185</v>
      </c>
      <c r="D8" s="27" t="s">
        <v>147</v>
      </c>
      <c r="E8" s="10" t="s">
        <v>184</v>
      </c>
      <c r="F8" s="10" t="s">
        <v>104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27" t="s">
        <v>192</v>
      </c>
      <c r="D9" s="27" t="s">
        <v>140</v>
      </c>
      <c r="E9" s="10" t="s">
        <v>184</v>
      </c>
      <c r="F9" s="10" t="s">
        <v>104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72" t="s">
        <v>322</v>
      </c>
      <c r="D10" s="72" t="s">
        <v>118</v>
      </c>
      <c r="E10" s="72" t="s">
        <v>184</v>
      </c>
      <c r="F10" s="72" t="s">
        <v>110</v>
      </c>
      <c r="G10" s="6"/>
      <c r="H10" s="6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193</v>
      </c>
      <c r="D11" s="72" t="s">
        <v>328</v>
      </c>
      <c r="E11" s="72" t="s">
        <v>184</v>
      </c>
      <c r="F11" s="76" t="s">
        <v>104</v>
      </c>
      <c r="G11" s="6"/>
      <c r="H11" s="6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27" t="s">
        <v>194</v>
      </c>
      <c r="D12" s="27" t="s">
        <v>140</v>
      </c>
      <c r="E12" s="10" t="s">
        <v>184</v>
      </c>
      <c r="F12" s="10" t="s">
        <v>104</v>
      </c>
      <c r="G12" s="6"/>
      <c r="H12" s="6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72" t="s">
        <v>319</v>
      </c>
      <c r="D13" s="72" t="s">
        <v>320</v>
      </c>
      <c r="E13" s="72" t="s">
        <v>184</v>
      </c>
      <c r="F13" s="76" t="s">
        <v>104</v>
      </c>
      <c r="G13" s="6"/>
      <c r="H13" s="6"/>
      <c r="I13" s="6"/>
      <c r="J13" s="6"/>
      <c r="K13" s="6"/>
      <c r="L13" s="6"/>
    </row>
    <row r="14" spans="1:14" s="3" customFormat="1" ht="21.2" customHeight="1" x14ac:dyDescent="0.25">
      <c r="A14" s="6">
        <v>12</v>
      </c>
      <c r="B14" s="6"/>
      <c r="C14" s="72" t="s">
        <v>195</v>
      </c>
      <c r="D14" s="72" t="s">
        <v>196</v>
      </c>
      <c r="E14" s="72" t="s">
        <v>184</v>
      </c>
      <c r="F14" s="72" t="s">
        <v>110</v>
      </c>
      <c r="G14" s="6"/>
      <c r="H14" s="6"/>
      <c r="I14" s="6"/>
      <c r="J14" s="6"/>
      <c r="K14" s="6"/>
      <c r="L14" s="6"/>
    </row>
    <row r="15" spans="1:14" s="3" customFormat="1" ht="21.2" customHeight="1" x14ac:dyDescent="0.25">
      <c r="A15" s="6">
        <v>13</v>
      </c>
      <c r="B15" s="6"/>
      <c r="C15" s="72" t="s">
        <v>208</v>
      </c>
      <c r="D15" s="72" t="s">
        <v>121</v>
      </c>
      <c r="E15" s="72" t="s">
        <v>184</v>
      </c>
      <c r="F15" s="72" t="s">
        <v>110</v>
      </c>
      <c r="G15" s="6"/>
      <c r="H15" s="6"/>
      <c r="I15" s="6"/>
      <c r="J15" s="6"/>
      <c r="K15" s="6"/>
      <c r="L15" s="6"/>
    </row>
    <row r="16" spans="1:14" s="3" customFormat="1" ht="21.2" customHeight="1" x14ac:dyDescent="0.25">
      <c r="A16" s="6">
        <v>14</v>
      </c>
      <c r="B16" s="6"/>
      <c r="C16" s="72" t="s">
        <v>318</v>
      </c>
      <c r="D16" s="72" t="s">
        <v>130</v>
      </c>
      <c r="E16" s="72" t="s">
        <v>184</v>
      </c>
      <c r="F16" s="72" t="s">
        <v>104</v>
      </c>
      <c r="G16" s="6"/>
      <c r="H16" s="6"/>
      <c r="I16" s="6"/>
      <c r="J16" s="6"/>
      <c r="K16" s="6"/>
      <c r="L16" s="6"/>
    </row>
    <row r="17" spans="1:12" s="3" customFormat="1" ht="21.2" customHeight="1" x14ac:dyDescent="0.25">
      <c r="A17" s="6">
        <v>15</v>
      </c>
      <c r="B17" s="6"/>
      <c r="C17" s="72" t="s">
        <v>189</v>
      </c>
      <c r="D17" s="72" t="s">
        <v>130</v>
      </c>
      <c r="E17" s="72" t="s">
        <v>184</v>
      </c>
      <c r="F17" s="72" t="s">
        <v>104</v>
      </c>
      <c r="G17" s="6"/>
      <c r="H17" s="6"/>
      <c r="I17" s="6"/>
      <c r="J17" s="6"/>
      <c r="K17" s="6"/>
      <c r="L17" s="6"/>
    </row>
    <row r="18" spans="1:12" s="3" customFormat="1" ht="21.2" customHeight="1" x14ac:dyDescent="0.25">
      <c r="A18" s="6">
        <v>16</v>
      </c>
      <c r="B18" s="6"/>
      <c r="C18" s="72" t="s">
        <v>383</v>
      </c>
      <c r="D18" s="72" t="s">
        <v>384</v>
      </c>
      <c r="E18" s="72" t="s">
        <v>184</v>
      </c>
      <c r="F18" s="72" t="s">
        <v>104</v>
      </c>
      <c r="G18" s="6"/>
      <c r="H18" s="6"/>
      <c r="I18" s="6"/>
      <c r="J18" s="6"/>
      <c r="K18" s="6"/>
      <c r="L18" s="6"/>
    </row>
    <row r="19" spans="1:12" s="3" customFormat="1" ht="21.2" customHeight="1" x14ac:dyDescent="0.25">
      <c r="A19" s="6">
        <v>17</v>
      </c>
      <c r="B19" s="6"/>
      <c r="C19" s="72" t="s">
        <v>382</v>
      </c>
      <c r="D19" s="72" t="s">
        <v>345</v>
      </c>
      <c r="E19" s="72" t="s">
        <v>184</v>
      </c>
      <c r="F19" s="76" t="s">
        <v>104</v>
      </c>
      <c r="G19" s="6"/>
      <c r="H19" s="6"/>
      <c r="I19" s="6"/>
      <c r="J19" s="6"/>
      <c r="K19" s="6"/>
      <c r="L19" s="6"/>
    </row>
    <row r="20" spans="1:12" s="3" customFormat="1" ht="21.2" customHeight="1" x14ac:dyDescent="0.25">
      <c r="A20" s="6">
        <v>18</v>
      </c>
      <c r="B20" s="6"/>
      <c r="C20" s="72" t="s">
        <v>324</v>
      </c>
      <c r="D20" s="72" t="s">
        <v>325</v>
      </c>
      <c r="E20" s="72" t="s">
        <v>184</v>
      </c>
      <c r="F20" s="72" t="s">
        <v>104</v>
      </c>
      <c r="G20" s="6"/>
      <c r="H20" s="6"/>
      <c r="I20" s="6"/>
      <c r="J20" s="6"/>
      <c r="K20" s="6"/>
      <c r="L20" s="6"/>
    </row>
    <row r="21" spans="1:12" s="3" customFormat="1" ht="21.2" customHeight="1" x14ac:dyDescent="0.25">
      <c r="A21" s="6">
        <v>19</v>
      </c>
      <c r="B21" s="6"/>
      <c r="C21" s="72" t="s">
        <v>209</v>
      </c>
      <c r="D21" s="72" t="s">
        <v>201</v>
      </c>
      <c r="E21" s="72" t="s">
        <v>184</v>
      </c>
      <c r="F21" s="76" t="s">
        <v>100</v>
      </c>
      <c r="G21" s="6"/>
      <c r="H21" s="6"/>
      <c r="I21" s="6"/>
      <c r="J21" s="6"/>
      <c r="K21" s="6"/>
      <c r="L21" s="6"/>
    </row>
    <row r="22" spans="1:12" s="3" customFormat="1" ht="21.2" customHeight="1" x14ac:dyDescent="0.25">
      <c r="A22" s="6">
        <v>20</v>
      </c>
      <c r="B22" s="6"/>
      <c r="C22" s="27" t="s">
        <v>316</v>
      </c>
      <c r="D22" s="27" t="s">
        <v>140</v>
      </c>
      <c r="E22" s="10" t="s">
        <v>184</v>
      </c>
      <c r="F22" s="10" t="s">
        <v>104</v>
      </c>
      <c r="G22" s="6"/>
      <c r="H22" s="6"/>
      <c r="I22" s="6"/>
      <c r="J22" s="6"/>
      <c r="K22" s="6"/>
      <c r="L22" s="6"/>
    </row>
    <row r="23" spans="1:12" s="3" customFormat="1" ht="21.2" customHeight="1" x14ac:dyDescent="0.25">
      <c r="A23" s="6">
        <v>21</v>
      </c>
      <c r="B23" s="6"/>
      <c r="C23" s="72" t="s">
        <v>386</v>
      </c>
      <c r="D23" s="72" t="s">
        <v>389</v>
      </c>
      <c r="E23" s="72" t="s">
        <v>184</v>
      </c>
      <c r="F23" s="72" t="s">
        <v>110</v>
      </c>
      <c r="G23" s="6"/>
      <c r="H23" s="6"/>
      <c r="I23" s="6"/>
      <c r="J23" s="6"/>
      <c r="K23" s="6"/>
      <c r="L23" s="6"/>
    </row>
    <row r="24" spans="1:12" s="3" customFormat="1" ht="21.2" customHeight="1" x14ac:dyDescent="0.25">
      <c r="A24" s="6">
        <v>22</v>
      </c>
      <c r="B24" s="6"/>
      <c r="C24" s="72" t="s">
        <v>329</v>
      </c>
      <c r="D24" s="72" t="s">
        <v>330</v>
      </c>
      <c r="E24" s="72" t="s">
        <v>184</v>
      </c>
      <c r="F24" s="72" t="s">
        <v>104</v>
      </c>
      <c r="G24" s="6"/>
      <c r="H24" s="6"/>
      <c r="I24" s="6"/>
      <c r="J24" s="6"/>
      <c r="K24" s="6"/>
      <c r="L24" s="6"/>
    </row>
    <row r="25" spans="1:12" s="3" customFormat="1" ht="21.2" customHeight="1" x14ac:dyDescent="0.25">
      <c r="A25" s="6">
        <v>23</v>
      </c>
      <c r="B25" s="6"/>
      <c r="C25" s="27" t="s">
        <v>188</v>
      </c>
      <c r="D25" s="27" t="s">
        <v>102</v>
      </c>
      <c r="E25" s="10" t="s">
        <v>184</v>
      </c>
      <c r="F25" s="10" t="s">
        <v>104</v>
      </c>
      <c r="G25" s="6"/>
      <c r="H25" s="6"/>
      <c r="I25" s="6"/>
      <c r="J25" s="6"/>
      <c r="K25" s="6"/>
      <c r="L25" s="6"/>
    </row>
    <row r="26" spans="1:12" s="3" customFormat="1" ht="21.2" customHeight="1" x14ac:dyDescent="0.25">
      <c r="A26" s="6">
        <v>24</v>
      </c>
      <c r="B26" s="6"/>
      <c r="C26" s="27" t="s">
        <v>315</v>
      </c>
      <c r="D26" s="27" t="s">
        <v>167</v>
      </c>
      <c r="E26" s="10" t="s">
        <v>184</v>
      </c>
      <c r="F26" s="10" t="s">
        <v>110</v>
      </c>
      <c r="G26" s="6"/>
      <c r="H26" s="6"/>
      <c r="I26" s="6"/>
      <c r="J26" s="6"/>
      <c r="K26" s="6"/>
      <c r="L26" s="6"/>
    </row>
    <row r="27" spans="1:12" s="3" customFormat="1" ht="21.2" customHeight="1" x14ac:dyDescent="0.25">
      <c r="A27" s="6">
        <v>25</v>
      </c>
      <c r="B27" s="6"/>
      <c r="C27" s="72" t="s">
        <v>331</v>
      </c>
      <c r="D27" s="72" t="s">
        <v>332</v>
      </c>
      <c r="E27" s="72" t="s">
        <v>184</v>
      </c>
      <c r="F27" s="72" t="s">
        <v>104</v>
      </c>
      <c r="G27" s="6"/>
      <c r="H27" s="6"/>
      <c r="I27" s="6"/>
      <c r="J27" s="6"/>
      <c r="K27" s="6"/>
      <c r="L27" s="6"/>
    </row>
    <row r="28" spans="1:12" s="3" customFormat="1" ht="21.2" customHeight="1" x14ac:dyDescent="0.25">
      <c r="A28" s="6">
        <v>26</v>
      </c>
      <c r="B28" s="6"/>
      <c r="C28" s="72" t="s">
        <v>323</v>
      </c>
      <c r="D28" s="72" t="s">
        <v>118</v>
      </c>
      <c r="E28" s="72" t="s">
        <v>184</v>
      </c>
      <c r="F28" s="10" t="s">
        <v>110</v>
      </c>
      <c r="G28" s="6"/>
      <c r="H28" s="6"/>
      <c r="I28" s="6"/>
      <c r="J28" s="6"/>
      <c r="K28" s="6"/>
      <c r="L28" s="6"/>
    </row>
    <row r="29" spans="1:12" s="3" customFormat="1" ht="21.2" customHeight="1" x14ac:dyDescent="0.25">
      <c r="A29" s="6">
        <v>27</v>
      </c>
      <c r="B29" s="6"/>
      <c r="C29" s="27" t="s">
        <v>187</v>
      </c>
      <c r="D29" s="27" t="s">
        <v>140</v>
      </c>
      <c r="E29" s="10" t="s">
        <v>184</v>
      </c>
      <c r="F29" s="10" t="s">
        <v>110</v>
      </c>
      <c r="G29" s="6"/>
      <c r="H29" s="6"/>
      <c r="I29" s="6"/>
      <c r="J29" s="6"/>
      <c r="K29" s="6"/>
      <c r="L29" s="6"/>
    </row>
    <row r="30" spans="1:12" s="3" customFormat="1" ht="21.2" customHeight="1" x14ac:dyDescent="0.25">
      <c r="A30" s="6">
        <v>28</v>
      </c>
      <c r="B30" s="6"/>
      <c r="C30" s="62" t="s">
        <v>392</v>
      </c>
      <c r="D30" s="62" t="s">
        <v>140</v>
      </c>
      <c r="E30" s="10" t="s">
        <v>184</v>
      </c>
      <c r="F30" s="10" t="s">
        <v>104</v>
      </c>
      <c r="G30" s="6"/>
      <c r="H30" s="6"/>
      <c r="I30" s="6"/>
      <c r="J30" s="6"/>
      <c r="K30" s="6"/>
      <c r="L30" s="6"/>
    </row>
    <row r="31" spans="1:12" s="3" customFormat="1" ht="21.2" customHeight="1" x14ac:dyDescent="0.25">
      <c r="A31" s="6">
        <v>29</v>
      </c>
      <c r="B31" s="6"/>
      <c r="C31" s="72" t="s">
        <v>391</v>
      </c>
      <c r="D31" s="72" t="s">
        <v>147</v>
      </c>
      <c r="E31" s="72" t="s">
        <v>184</v>
      </c>
      <c r="F31" s="10" t="s">
        <v>104</v>
      </c>
      <c r="G31" s="6"/>
      <c r="H31" s="6"/>
      <c r="I31" s="6"/>
      <c r="J31" s="6"/>
      <c r="K31" s="6"/>
      <c r="L31" s="6"/>
    </row>
    <row r="32" spans="1:12" s="3" customFormat="1" ht="21.2" customHeight="1" x14ac:dyDescent="0.25">
      <c r="A32" s="6">
        <v>30</v>
      </c>
      <c r="B32" s="6"/>
      <c r="C32" s="62" t="s">
        <v>393</v>
      </c>
      <c r="D32" s="62" t="s">
        <v>394</v>
      </c>
      <c r="E32" s="10" t="s">
        <v>184</v>
      </c>
      <c r="F32" s="10" t="s">
        <v>110</v>
      </c>
      <c r="G32" s="6"/>
      <c r="H32" s="6"/>
      <c r="I32" s="6"/>
      <c r="J32" s="6"/>
      <c r="K32" s="6"/>
      <c r="L32" s="6"/>
    </row>
    <row r="33" spans="1:12" s="3" customFormat="1" ht="21.2" customHeight="1" x14ac:dyDescent="0.25">
      <c r="A33" s="6">
        <v>31</v>
      </c>
      <c r="B33" s="6"/>
      <c r="C33" s="72" t="s">
        <v>388</v>
      </c>
      <c r="D33" s="72" t="s">
        <v>390</v>
      </c>
      <c r="E33" s="72" t="s">
        <v>184</v>
      </c>
      <c r="F33" s="10" t="s">
        <v>104</v>
      </c>
      <c r="G33" s="6"/>
      <c r="H33" s="6"/>
      <c r="I33" s="6"/>
      <c r="J33" s="6"/>
      <c r="K33" s="6"/>
      <c r="L33" s="6"/>
    </row>
    <row r="34" spans="1:12" s="3" customFormat="1" ht="21.2" customHeight="1" x14ac:dyDescent="0.25">
      <c r="A34" s="6">
        <v>32</v>
      </c>
      <c r="B34" s="6"/>
      <c r="C34" s="72" t="s">
        <v>385</v>
      </c>
      <c r="D34" s="72" t="s">
        <v>176</v>
      </c>
      <c r="E34" s="72" t="s">
        <v>184</v>
      </c>
      <c r="F34" s="72" t="s">
        <v>104</v>
      </c>
      <c r="G34" s="6"/>
      <c r="H34" s="6"/>
      <c r="I34" s="6"/>
      <c r="J34" s="6"/>
      <c r="K34" s="6"/>
      <c r="L34" s="6"/>
    </row>
    <row r="35" spans="1:12" s="3" customFormat="1" ht="21.2" customHeight="1" x14ac:dyDescent="0.25">
      <c r="A35" s="6">
        <v>33</v>
      </c>
      <c r="B35" s="6"/>
      <c r="C35" s="27" t="s">
        <v>311</v>
      </c>
      <c r="D35" s="27" t="s">
        <v>172</v>
      </c>
      <c r="E35" s="10" t="s">
        <v>184</v>
      </c>
      <c r="F35" s="10" t="s">
        <v>104</v>
      </c>
      <c r="G35" s="6"/>
      <c r="H35" s="6"/>
      <c r="I35" s="6"/>
      <c r="J35" s="6"/>
      <c r="K35" s="6"/>
      <c r="L35" s="6"/>
    </row>
    <row r="36" spans="1:12" s="3" customFormat="1" ht="21.2" customHeight="1" x14ac:dyDescent="0.25">
      <c r="A36" s="6">
        <v>34</v>
      </c>
      <c r="B36" s="6"/>
      <c r="C36" s="72" t="s">
        <v>191</v>
      </c>
      <c r="D36" s="72" t="s">
        <v>131</v>
      </c>
      <c r="E36" s="72" t="s">
        <v>184</v>
      </c>
      <c r="F36" s="72" t="s">
        <v>110</v>
      </c>
      <c r="G36" s="6"/>
      <c r="H36" s="6"/>
      <c r="I36" s="6"/>
      <c r="J36" s="6"/>
      <c r="K36" s="6"/>
      <c r="L36" s="6"/>
    </row>
    <row r="37" spans="1:12" s="3" customFormat="1" ht="21.2" customHeight="1" x14ac:dyDescent="0.25">
      <c r="A37" s="6">
        <v>35</v>
      </c>
      <c r="B37" s="6"/>
      <c r="C37" s="72" t="s">
        <v>387</v>
      </c>
      <c r="D37" s="72" t="s">
        <v>390</v>
      </c>
      <c r="E37" s="72" t="s">
        <v>184</v>
      </c>
      <c r="F37" s="72" t="s">
        <v>110</v>
      </c>
      <c r="G37" s="6"/>
      <c r="H37" s="6"/>
      <c r="I37" s="6"/>
      <c r="J37" s="6"/>
      <c r="K37" s="6"/>
      <c r="L37" s="6"/>
    </row>
    <row r="38" spans="1:12" s="3" customFormat="1" ht="21.2" customHeight="1" x14ac:dyDescent="0.25">
      <c r="A38" s="6">
        <v>36</v>
      </c>
      <c r="B38" s="6"/>
      <c r="C38" s="27" t="s">
        <v>186</v>
      </c>
      <c r="D38" s="27" t="s">
        <v>147</v>
      </c>
      <c r="E38" s="10" t="s">
        <v>184</v>
      </c>
      <c r="F38" s="10" t="s">
        <v>104</v>
      </c>
      <c r="G38" s="6"/>
      <c r="H38" s="6"/>
      <c r="I38" s="6"/>
      <c r="J38" s="6"/>
      <c r="K38" s="6"/>
      <c r="L38" s="6"/>
    </row>
    <row r="39" spans="1:12" s="3" customFormat="1" ht="21.2" customHeight="1" x14ac:dyDescent="0.25">
      <c r="A39" s="6">
        <v>37</v>
      </c>
      <c r="B39" s="6"/>
      <c r="C39" s="72" t="s">
        <v>321</v>
      </c>
      <c r="D39" s="72" t="s">
        <v>320</v>
      </c>
      <c r="E39" s="72" t="s">
        <v>184</v>
      </c>
      <c r="F39" s="72" t="s">
        <v>110</v>
      </c>
      <c r="G39" s="6"/>
      <c r="H39" s="6"/>
      <c r="I39" s="6"/>
      <c r="J39" s="6"/>
      <c r="K39" s="6"/>
      <c r="L39" s="6"/>
    </row>
    <row r="40" spans="1:12" s="3" customFormat="1" ht="21.2" customHeight="1" x14ac:dyDescent="0.25">
      <c r="A40" s="6">
        <v>38</v>
      </c>
      <c r="B40" s="6"/>
      <c r="C40" s="27" t="s">
        <v>312</v>
      </c>
      <c r="D40" s="27" t="s">
        <v>172</v>
      </c>
      <c r="E40" s="10" t="s">
        <v>184</v>
      </c>
      <c r="F40" s="10" t="s">
        <v>110</v>
      </c>
      <c r="G40" s="6"/>
      <c r="H40" s="6"/>
      <c r="I40" s="6"/>
      <c r="J40" s="6"/>
      <c r="K40" s="6"/>
      <c r="L40" s="6"/>
    </row>
    <row r="41" spans="1:12" s="3" customFormat="1" ht="21.2" customHeight="1" x14ac:dyDescent="0.25">
      <c r="A41" s="6">
        <v>39</v>
      </c>
      <c r="B41" s="6"/>
      <c r="C41" s="72"/>
      <c r="D41" s="72"/>
      <c r="E41" s="72"/>
      <c r="F41" s="72"/>
      <c r="G41" s="6"/>
      <c r="H41" s="6"/>
      <c r="I41" s="6"/>
      <c r="J41" s="6"/>
      <c r="K41" s="6"/>
      <c r="L41" s="6"/>
    </row>
    <row r="42" spans="1:12" s="3" customFormat="1" ht="21.2" customHeight="1" x14ac:dyDescent="0.25">
      <c r="A42" s="6"/>
      <c r="B42" s="6"/>
      <c r="C42" s="27"/>
      <c r="D42" s="27"/>
      <c r="E42" s="10"/>
      <c r="F42" s="10"/>
      <c r="G42" s="6"/>
      <c r="H42" s="6"/>
      <c r="I42" s="6"/>
      <c r="J42" s="6"/>
      <c r="K42" s="6"/>
      <c r="L42" s="6"/>
    </row>
    <row r="43" spans="1:12" ht="21.2" customHeight="1" x14ac:dyDescent="0.2">
      <c r="B43" s="66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8" x14ac:dyDescent="0.2">
      <c r="A44" s="14"/>
      <c r="B44" s="17"/>
      <c r="C44" s="18"/>
      <c r="D44" s="18"/>
      <c r="E44" s="18"/>
      <c r="F44" s="18"/>
      <c r="G44" s="18"/>
      <c r="H44" s="18"/>
      <c r="I44" s="15"/>
      <c r="J44" s="19"/>
      <c r="K44" s="15"/>
      <c r="L44" s="15"/>
    </row>
    <row r="45" spans="1:12" ht="18" x14ac:dyDescent="0.2">
      <c r="A45" s="14"/>
      <c r="B45" s="17"/>
      <c r="C45" s="18"/>
      <c r="D45" s="18"/>
      <c r="E45" s="18"/>
      <c r="F45" s="18"/>
      <c r="G45" s="18"/>
      <c r="H45" s="18"/>
      <c r="I45" s="15"/>
      <c r="J45" s="19"/>
      <c r="K45" s="15"/>
      <c r="L45" s="15"/>
    </row>
    <row r="46" spans="1:12" ht="18" x14ac:dyDescent="0.2">
      <c r="A46" s="14"/>
      <c r="B46" s="17"/>
      <c r="C46" s="18"/>
      <c r="D46" s="18"/>
      <c r="E46" s="18"/>
      <c r="F46" s="18"/>
      <c r="G46" s="18"/>
      <c r="H46" s="18"/>
      <c r="I46" s="15"/>
      <c r="J46" s="19"/>
      <c r="K46" s="15"/>
      <c r="L46" s="15"/>
    </row>
    <row r="47" spans="1:12" ht="18" x14ac:dyDescent="0.2">
      <c r="A47" s="14"/>
      <c r="B47" s="17"/>
      <c r="C47" s="18"/>
      <c r="D47" s="18"/>
      <c r="E47" s="18"/>
      <c r="F47" s="18"/>
      <c r="G47" s="18"/>
      <c r="H47" s="18"/>
      <c r="I47" s="15"/>
      <c r="J47" s="19"/>
      <c r="K47" s="15"/>
      <c r="L47" s="15"/>
    </row>
    <row r="48" spans="1:12" ht="18" x14ac:dyDescent="0.2">
      <c r="A48" s="14"/>
      <c r="B48" s="17"/>
      <c r="C48" s="18"/>
      <c r="D48" s="18"/>
      <c r="E48" s="18"/>
      <c r="F48" s="18"/>
      <c r="G48" s="18"/>
      <c r="H48" s="18"/>
      <c r="I48" s="15"/>
      <c r="J48" s="19"/>
      <c r="K48" s="15"/>
      <c r="L48" s="15"/>
    </row>
    <row r="49" spans="1:12" ht="18" x14ac:dyDescent="0.2">
      <c r="A49" s="14"/>
      <c r="B49" s="17"/>
      <c r="C49" s="18"/>
      <c r="D49" s="18"/>
      <c r="E49" s="18"/>
      <c r="F49" s="18"/>
      <c r="G49" s="18"/>
      <c r="H49" s="18"/>
      <c r="I49" s="15"/>
      <c r="J49" s="19"/>
      <c r="K49" s="15"/>
      <c r="L49" s="15"/>
    </row>
    <row r="50" spans="1:12" ht="18" x14ac:dyDescent="0.2">
      <c r="A50" s="14"/>
      <c r="B50" s="17"/>
      <c r="C50" s="18"/>
      <c r="D50" s="18"/>
      <c r="E50" s="18"/>
      <c r="F50" s="18"/>
      <c r="G50" s="18"/>
      <c r="H50" s="18"/>
      <c r="I50" s="15"/>
      <c r="J50" s="19"/>
      <c r="K50" s="15"/>
      <c r="L50" s="15"/>
    </row>
    <row r="51" spans="1:12" ht="18" x14ac:dyDescent="0.2">
      <c r="A51" s="14"/>
      <c r="B51" s="17"/>
      <c r="C51" s="18"/>
      <c r="D51" s="18"/>
      <c r="E51" s="18"/>
      <c r="F51" s="18"/>
      <c r="G51" s="18"/>
      <c r="H51" s="18"/>
      <c r="I51" s="15"/>
      <c r="J51" s="19"/>
      <c r="K51" s="15"/>
      <c r="L51" s="15"/>
    </row>
    <row r="52" spans="1:12" ht="18" x14ac:dyDescent="0.2">
      <c r="A52" s="14"/>
      <c r="B52" s="17"/>
      <c r="C52" s="18"/>
      <c r="D52" s="18"/>
      <c r="E52" s="18"/>
      <c r="F52" s="18"/>
      <c r="G52" s="18"/>
      <c r="H52" s="18"/>
      <c r="I52" s="15"/>
      <c r="J52" s="19"/>
      <c r="K52" s="15"/>
      <c r="L52" s="15"/>
    </row>
    <row r="53" spans="1:12" ht="18" x14ac:dyDescent="0.2">
      <c r="A53" s="14"/>
      <c r="B53" s="17"/>
      <c r="C53" s="18"/>
      <c r="D53" s="18"/>
      <c r="E53" s="18"/>
      <c r="F53" s="18"/>
      <c r="G53" s="18"/>
      <c r="H53" s="18"/>
      <c r="I53" s="15"/>
      <c r="J53" s="19"/>
      <c r="K53" s="15"/>
      <c r="L53" s="15"/>
    </row>
    <row r="54" spans="1:12" ht="18" x14ac:dyDescent="0.2">
      <c r="A54" s="14"/>
      <c r="B54" s="17"/>
      <c r="C54" s="18"/>
      <c r="D54" s="18"/>
      <c r="E54" s="18"/>
      <c r="F54" s="18"/>
      <c r="G54" s="18"/>
      <c r="H54" s="18"/>
      <c r="I54" s="15"/>
      <c r="J54" s="19"/>
      <c r="K54" s="15"/>
      <c r="L54" s="15"/>
    </row>
    <row r="55" spans="1:12" ht="18" x14ac:dyDescent="0.2">
      <c r="A55" s="14"/>
      <c r="B55" s="17"/>
      <c r="C55" s="18"/>
      <c r="D55" s="18"/>
      <c r="E55" s="18"/>
      <c r="F55" s="18"/>
      <c r="G55" s="18"/>
      <c r="H55" s="18"/>
      <c r="I55" s="15"/>
      <c r="J55" s="19"/>
      <c r="K55" s="15"/>
      <c r="L55" s="15"/>
    </row>
    <row r="56" spans="1:12" ht="18" x14ac:dyDescent="0.2">
      <c r="A56" s="14"/>
      <c r="B56" s="17"/>
      <c r="C56" s="18"/>
      <c r="D56" s="18"/>
      <c r="E56" s="18"/>
      <c r="F56" s="18"/>
      <c r="G56" s="18"/>
      <c r="H56" s="18"/>
      <c r="I56" s="15"/>
      <c r="J56" s="19"/>
      <c r="K56" s="15"/>
      <c r="L56" s="15"/>
    </row>
    <row r="57" spans="1:12" ht="18" x14ac:dyDescent="0.2">
      <c r="A57" s="14"/>
      <c r="B57" s="17"/>
      <c r="C57" s="18"/>
      <c r="D57" s="18"/>
      <c r="E57" s="18"/>
      <c r="F57" s="18"/>
      <c r="G57" s="18"/>
      <c r="H57" s="18"/>
      <c r="I57" s="15"/>
      <c r="J57" s="19"/>
      <c r="K57" s="15"/>
      <c r="L57" s="15"/>
    </row>
    <row r="58" spans="1:12" x14ac:dyDescent="0.2">
      <c r="A58" s="20"/>
      <c r="B58" s="4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x14ac:dyDescent="0.2">
      <c r="A59" s="20"/>
      <c r="B59" s="4"/>
      <c r="C59" s="20"/>
      <c r="D59" s="20"/>
      <c r="E59" s="20"/>
      <c r="F59" s="20"/>
      <c r="G59" s="20"/>
      <c r="H59" s="20"/>
      <c r="I59" s="20"/>
      <c r="J59" s="20"/>
      <c r="K59" s="20"/>
      <c r="L59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1"/>
  <dimension ref="A1:M139"/>
  <sheetViews>
    <sheetView zoomScale="106" zoomScaleNormal="106" workbookViewId="0">
      <selection activeCell="E2" sqref="E1:E1048576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bestFit="1" customWidth="1"/>
    <col min="3" max="3" width="30.7109375" style="2" customWidth="1"/>
    <col min="4" max="4" width="38.28515625" style="2" customWidth="1"/>
    <col min="5" max="5" width="4.5703125" style="2" bestFit="1" customWidth="1"/>
    <col min="6" max="6" width="6.5703125" style="2" bestFit="1" customWidth="1"/>
    <col min="7" max="7" width="5.140625" style="2" bestFit="1" customWidth="1"/>
    <col min="8" max="8" width="15.28515625" style="2" customWidth="1"/>
    <col min="9" max="9" width="5.85546875" style="2" customWidth="1"/>
    <col min="10" max="10" width="6.42578125" style="2" customWidth="1"/>
    <col min="11" max="11" width="6.28515625" style="2" customWidth="1"/>
    <col min="12" max="12" width="5.7109375" style="2" customWidth="1"/>
    <col min="13" max="16384" width="29.42578125" style="2"/>
  </cols>
  <sheetData>
    <row r="1" spans="1:12" ht="56.65" customHeight="1" x14ac:dyDescent="0.2">
      <c r="A1" s="88" t="s">
        <v>94</v>
      </c>
      <c r="B1" s="88"/>
      <c r="C1" s="5" t="str">
        <f>Übersicht!$C3</f>
        <v>Schüler U11</v>
      </c>
      <c r="D1" s="8" t="str">
        <f>Übersicht!$D3</f>
        <v>Startzeit: 09:30
Renndauer 20 min.</v>
      </c>
      <c r="E1" s="89" t="str">
        <f>Übersicht!$E3</f>
        <v>Radsport Team Neumünster
4. Cross im Stadtwald Neumünster</v>
      </c>
      <c r="F1" s="89"/>
      <c r="G1" s="89"/>
      <c r="H1" s="89"/>
      <c r="I1" s="89"/>
      <c r="J1" s="89"/>
      <c r="K1" s="89"/>
      <c r="L1" s="89"/>
    </row>
    <row r="2" spans="1:12" s="3" customFormat="1" ht="21.2" customHeight="1" x14ac:dyDescent="0.25">
      <c r="A2" s="6" t="s">
        <v>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15</v>
      </c>
      <c r="H2" s="6" t="s">
        <v>7</v>
      </c>
      <c r="I2" s="6" t="s">
        <v>16</v>
      </c>
      <c r="J2" s="6" t="s">
        <v>17</v>
      </c>
      <c r="K2" s="6" t="s">
        <v>18</v>
      </c>
      <c r="L2" s="6"/>
    </row>
    <row r="3" spans="1:12" ht="21.2" customHeight="1" x14ac:dyDescent="0.2">
      <c r="A3" s="12"/>
      <c r="B3" s="12"/>
      <c r="C3" s="28"/>
      <c r="D3" s="28"/>
      <c r="E3" s="28"/>
      <c r="F3" s="28"/>
      <c r="G3" s="28"/>
      <c r="H3" s="28"/>
      <c r="I3" s="24" t="str">
        <f>IF(C3="","",IF(Übersicht!$F$3="","-",Übersicht!$F$3))</f>
        <v/>
      </c>
      <c r="J3" s="24" t="str">
        <f>IF(C3="","",IF(Übersicht!$G$3="","-",Übersicht!$G$3))</f>
        <v/>
      </c>
      <c r="K3" s="24" t="str">
        <f>IF(C3="","",IF(Übersicht!$H$3="","-",Übersicht!$H$3))</f>
        <v/>
      </c>
      <c r="L3" s="10"/>
    </row>
    <row r="4" spans="1:12" ht="21.2" customHeight="1" x14ac:dyDescent="0.2">
      <c r="A4" s="12"/>
      <c r="B4" s="12"/>
      <c r="C4" s="28"/>
      <c r="D4" s="28"/>
      <c r="E4" s="28"/>
      <c r="F4" s="28"/>
      <c r="G4" s="28"/>
      <c r="H4" s="28"/>
      <c r="I4" s="24" t="str">
        <f>IF(C4="","",IF(Übersicht!$F$3="","-",Übersicht!$F$3))</f>
        <v/>
      </c>
      <c r="J4" s="24" t="str">
        <f>IF(C4="","",IF(Übersicht!$G$3="","-",Übersicht!$G$3))</f>
        <v/>
      </c>
      <c r="K4" s="24" t="str">
        <f>IF(C4="","",IF(Übersicht!$H$3="","-",Übersicht!$H$3))</f>
        <v/>
      </c>
      <c r="L4" s="10"/>
    </row>
    <row r="5" spans="1:12" ht="21.2" customHeight="1" x14ac:dyDescent="0.2">
      <c r="A5" s="12"/>
      <c r="B5" s="12"/>
      <c r="C5" s="28"/>
      <c r="D5" s="28"/>
      <c r="E5" s="28"/>
      <c r="F5" s="28"/>
      <c r="G5" s="28"/>
      <c r="H5" s="28"/>
      <c r="I5" s="24" t="str">
        <f>IF(C5="","",IF(Übersicht!$F$3="","-",Übersicht!$F$3))</f>
        <v/>
      </c>
      <c r="J5" s="24" t="str">
        <f>IF(C5="","",IF(Übersicht!$G$3="","-",Übersicht!$G$3))</f>
        <v/>
      </c>
      <c r="K5" s="24" t="str">
        <f>IF(C5="","",IF(Übersicht!$H$3="","-",Übersicht!$H$3))</f>
        <v/>
      </c>
      <c r="L5" s="10"/>
    </row>
    <row r="6" spans="1:12" ht="21.2" customHeight="1" x14ac:dyDescent="0.2">
      <c r="A6" s="12"/>
      <c r="B6" s="12"/>
      <c r="C6" s="28"/>
      <c r="D6" s="28"/>
      <c r="E6" s="28"/>
      <c r="F6" s="28"/>
      <c r="G6" s="28"/>
      <c r="H6" s="28"/>
      <c r="I6" s="24" t="str">
        <f>IF(C6="","",IF(Übersicht!$F$3="","-",Übersicht!$F$3))</f>
        <v/>
      </c>
      <c r="J6" s="24" t="str">
        <f>IF(C6="","",IF(Übersicht!$G$3="","-",Übersicht!$G$3))</f>
        <v/>
      </c>
      <c r="K6" s="24" t="str">
        <f>IF(C6="","",IF(Übersicht!$H$3="","-",Übersicht!$H$3))</f>
        <v/>
      </c>
      <c r="L6" s="10"/>
    </row>
    <row r="7" spans="1:12" ht="21.2" customHeight="1" x14ac:dyDescent="0.2">
      <c r="A7" s="12"/>
      <c r="B7" s="12"/>
      <c r="C7" s="28"/>
      <c r="D7" s="28"/>
      <c r="E7" s="28"/>
      <c r="F7" s="28"/>
      <c r="G7" s="28"/>
      <c r="H7" s="28"/>
      <c r="I7" s="24" t="str">
        <f>IF(C7="","",IF(Übersicht!$F$3="","-",Übersicht!$F$3))</f>
        <v/>
      </c>
      <c r="J7" s="24" t="str">
        <f>IF(C7="","",IF(Übersicht!$G$3="","-",Übersicht!$G$3))</f>
        <v/>
      </c>
      <c r="K7" s="24" t="str">
        <f>IF(C7="","",IF(Übersicht!$H$3="","-",Übersicht!$H$3))</f>
        <v/>
      </c>
      <c r="L7" s="10"/>
    </row>
    <row r="8" spans="1:12" ht="21.2" customHeight="1" x14ac:dyDescent="0.2">
      <c r="A8" s="12"/>
      <c r="B8" s="12"/>
      <c r="C8" s="28"/>
      <c r="D8" s="28"/>
      <c r="E8" s="28"/>
      <c r="F8" s="28"/>
      <c r="G8" s="28"/>
      <c r="H8" s="28"/>
      <c r="I8" s="24" t="str">
        <f>IF(C8="","",IF(Übersicht!$F$3="","-",Übersicht!$F$3))</f>
        <v/>
      </c>
      <c r="J8" s="24" t="str">
        <f>IF(C8="","",IF(Übersicht!$G$3="","-",Übersicht!$G$3))</f>
        <v/>
      </c>
      <c r="K8" s="24" t="str">
        <f>IF(C8="","",IF(Übersicht!$H$3="","-",Übersicht!$H$3))</f>
        <v/>
      </c>
      <c r="L8" s="10"/>
    </row>
    <row r="9" spans="1:12" ht="21.2" customHeight="1" x14ac:dyDescent="0.2">
      <c r="A9" s="12"/>
      <c r="B9" s="12"/>
      <c r="C9" s="28"/>
      <c r="D9" s="28"/>
      <c r="E9" s="28"/>
      <c r="F9" s="28"/>
      <c r="G9" s="28"/>
      <c r="H9" s="28"/>
      <c r="I9" s="24" t="str">
        <f>IF(C9="","",IF(Übersicht!$F$3="","-",Übersicht!$F$3))</f>
        <v/>
      </c>
      <c r="J9" s="24" t="str">
        <f>IF(C9="","",IF(Übersicht!$G$3="","-",Übersicht!$G$3))</f>
        <v/>
      </c>
      <c r="K9" s="24" t="str">
        <f>IF(C9="","",IF(Übersicht!$H$3="","-",Übersicht!$H$3))</f>
        <v/>
      </c>
      <c r="L9" s="10"/>
    </row>
    <row r="10" spans="1:12" ht="21.2" customHeight="1" x14ac:dyDescent="0.2">
      <c r="A10" s="12"/>
      <c r="B10" s="12"/>
      <c r="C10" s="28"/>
      <c r="D10" s="28"/>
      <c r="E10" s="28"/>
      <c r="F10" s="28"/>
      <c r="G10" s="28"/>
      <c r="H10" s="28"/>
      <c r="I10" s="24" t="str">
        <f>IF(C10="","",IF(Übersicht!$F$3="","-",Übersicht!$F$3))</f>
        <v/>
      </c>
      <c r="J10" s="24" t="str">
        <f>IF(C10="","",IF(Übersicht!$G$3="","-",Übersicht!$G$3))</f>
        <v/>
      </c>
      <c r="K10" s="24" t="str">
        <f>IF(C10="","",IF(Übersicht!$H$3="","-",Übersicht!$H$3))</f>
        <v/>
      </c>
      <c r="L10" s="10"/>
    </row>
    <row r="11" spans="1:12" ht="21.2" customHeight="1" x14ac:dyDescent="0.2">
      <c r="A11" s="12"/>
      <c r="B11" s="12"/>
      <c r="C11" s="28"/>
      <c r="D11" s="28"/>
      <c r="E11" s="28"/>
      <c r="F11" s="28"/>
      <c r="G11" s="28"/>
      <c r="H11" s="28"/>
      <c r="I11" s="24" t="str">
        <f>IF(C11="","",IF(Übersicht!$F$3="","-",Übersicht!$F$3))</f>
        <v/>
      </c>
      <c r="J11" s="24" t="str">
        <f>IF(C11="","",IF(Übersicht!$G$3="","-",Übersicht!$G$3))</f>
        <v/>
      </c>
      <c r="K11" s="24" t="str">
        <f>IF(C11="","",IF(Übersicht!$H$3="","-",Übersicht!$H$3))</f>
        <v/>
      </c>
      <c r="L11" s="10"/>
    </row>
    <row r="12" spans="1:12" ht="21.2" customHeight="1" x14ac:dyDescent="0.2">
      <c r="A12" s="12"/>
      <c r="B12" s="12"/>
      <c r="C12" s="28"/>
      <c r="D12" s="28"/>
      <c r="E12" s="28"/>
      <c r="F12" s="28"/>
      <c r="G12" s="28"/>
      <c r="H12" s="28"/>
      <c r="I12" s="24" t="str">
        <f>IF(C12="","",IF(Übersicht!$F$3="","-",Übersicht!$F$3))</f>
        <v/>
      </c>
      <c r="J12" s="24" t="str">
        <f>IF(C12="","",IF(Übersicht!$G$3="","-",Übersicht!$G$3))</f>
        <v/>
      </c>
      <c r="K12" s="24" t="str">
        <f>IF(C12="","",IF(Übersicht!$H$3="","-",Übersicht!$H$3))</f>
        <v/>
      </c>
      <c r="L12" s="10"/>
    </row>
    <row r="13" spans="1:12" ht="21.2" customHeight="1" x14ac:dyDescent="0.2">
      <c r="A13" s="12"/>
      <c r="B13" s="12"/>
      <c r="C13" s="26"/>
      <c r="D13" s="26"/>
      <c r="E13" s="11"/>
      <c r="F13" s="11"/>
      <c r="G13" s="11"/>
      <c r="H13" s="11"/>
      <c r="I13" s="24" t="str">
        <f>IF(C13="","",IF(Übersicht!$F$3="","-",Übersicht!$F$3))</f>
        <v/>
      </c>
      <c r="J13" s="24" t="str">
        <f>IF(C13="","",IF(Übersicht!$G$3="","-",Übersicht!$G$3))</f>
        <v/>
      </c>
      <c r="K13" s="24" t="str">
        <f>IF(C13="","",IF(Übersicht!$H$3="","-",Übersicht!$H$3))</f>
        <v/>
      </c>
      <c r="L13" s="10"/>
    </row>
    <row r="14" spans="1:12" ht="21.2" customHeight="1" x14ac:dyDescent="0.2">
      <c r="A14" s="12"/>
      <c r="B14" s="12"/>
      <c r="C14" s="26"/>
      <c r="D14" s="26"/>
      <c r="E14" s="11"/>
      <c r="F14" s="11"/>
      <c r="G14" s="11"/>
      <c r="H14" s="11"/>
      <c r="I14" s="24" t="str">
        <f>IF(C14="","",IF(Übersicht!$F$3="","-",Übersicht!$F$3))</f>
        <v/>
      </c>
      <c r="J14" s="24" t="str">
        <f>IF(C14="","",IF(Übersicht!$G$3="","-",Übersicht!$G$3))</f>
        <v/>
      </c>
      <c r="K14" s="24" t="str">
        <f>IF(C14="","",IF(Übersicht!$H$3="","-",Übersicht!$H$3))</f>
        <v/>
      </c>
      <c r="L14" s="10"/>
    </row>
    <row r="15" spans="1:12" ht="21.2" customHeight="1" x14ac:dyDescent="0.2">
      <c r="A15" s="12"/>
      <c r="B15" s="12"/>
      <c r="C15" s="26"/>
      <c r="D15" s="26"/>
      <c r="E15" s="11"/>
      <c r="F15" s="11"/>
      <c r="G15" s="11"/>
      <c r="H15" s="11"/>
      <c r="I15" s="24" t="str">
        <f>IF(C15="","",IF(Übersicht!$F$3="","-",Übersicht!$F$3))</f>
        <v/>
      </c>
      <c r="J15" s="24" t="str">
        <f>IF(C15="","",IF(Übersicht!$G$3="","-",Übersicht!$G$3))</f>
        <v/>
      </c>
      <c r="K15" s="24" t="str">
        <f>IF(C15="","",IF(Übersicht!$H$3="","-",Übersicht!$H$3))</f>
        <v/>
      </c>
      <c r="L15" s="10"/>
    </row>
    <row r="16" spans="1:12" ht="21.2" customHeight="1" x14ac:dyDescent="0.2">
      <c r="A16" s="12"/>
      <c r="B16" s="12"/>
      <c r="C16" s="26"/>
      <c r="D16" s="26"/>
      <c r="E16" s="11"/>
      <c r="F16" s="11"/>
      <c r="G16" s="11"/>
      <c r="H16" s="11"/>
      <c r="I16" s="24" t="str">
        <f>IF(C16="","",IF(Übersicht!$F$3="","-",Übersicht!$F$3))</f>
        <v/>
      </c>
      <c r="J16" s="24" t="str">
        <f>IF(C16="","",IF(Übersicht!$G$3="","-",Übersicht!$G$3))</f>
        <v/>
      </c>
      <c r="K16" s="24" t="str">
        <f>IF(C16="","",IF(Übersicht!$H$3="","-",Übersicht!$H$3))</f>
        <v/>
      </c>
      <c r="L16" s="10"/>
    </row>
    <row r="17" spans="1:12" ht="21.2" customHeight="1" x14ac:dyDescent="0.2">
      <c r="A17" s="12"/>
      <c r="B17" s="12"/>
      <c r="C17" s="26"/>
      <c r="D17" s="26"/>
      <c r="E17" s="11"/>
      <c r="F17" s="11"/>
      <c r="G17" s="11"/>
      <c r="H17" s="11"/>
      <c r="I17" s="24" t="str">
        <f>IF(C17="","",IF(Übersicht!$F$3="","-",Übersicht!$F$3))</f>
        <v/>
      </c>
      <c r="J17" s="24" t="str">
        <f>IF(C17="","",IF(Übersicht!$G$3="","-",Übersicht!$G$3))</f>
        <v/>
      </c>
      <c r="K17" s="24" t="str">
        <f>IF(C17="","",IF(Übersicht!$H$3="","-",Übersicht!$H$3))</f>
        <v/>
      </c>
      <c r="L17" s="10"/>
    </row>
    <row r="18" spans="1:12" ht="21.2" customHeight="1" x14ac:dyDescent="0.2">
      <c r="A18" s="12"/>
      <c r="B18" s="12"/>
      <c r="C18" s="26"/>
      <c r="D18" s="26"/>
      <c r="E18" s="11"/>
      <c r="F18" s="11"/>
      <c r="G18" s="11"/>
      <c r="H18" s="11"/>
      <c r="I18" s="24" t="str">
        <f>IF(C18="","",IF(Übersicht!$F$3="","-",Übersicht!$F$3))</f>
        <v/>
      </c>
      <c r="J18" s="24" t="str">
        <f>IF(C18="","",IF(Übersicht!$G$3="","-",Übersicht!$G$3))</f>
        <v/>
      </c>
      <c r="K18" s="24" t="str">
        <f>IF(C18="","",IF(Übersicht!$H$3="","-",Übersicht!$H$3))</f>
        <v/>
      </c>
      <c r="L18" s="10"/>
    </row>
    <row r="19" spans="1:12" ht="21.2" customHeight="1" x14ac:dyDescent="0.2">
      <c r="A19" s="12"/>
      <c r="B19" s="12"/>
      <c r="C19" s="26"/>
      <c r="D19" s="26"/>
      <c r="E19" s="11"/>
      <c r="F19" s="11"/>
      <c r="G19" s="11"/>
      <c r="H19" s="11"/>
      <c r="I19" s="24" t="str">
        <f>IF(C19="","",IF(Übersicht!$F$3="","-",Übersicht!$F$3))</f>
        <v/>
      </c>
      <c r="J19" s="24" t="str">
        <f>IF(C19="","",IF(Übersicht!$G$3="","-",Übersicht!$G$3))</f>
        <v/>
      </c>
      <c r="K19" s="24" t="str">
        <f>IF(C19="","",IF(Übersicht!$H$3="","-",Übersicht!$H$3))</f>
        <v/>
      </c>
      <c r="L19" s="10"/>
    </row>
    <row r="20" spans="1:12" ht="21.2" customHeight="1" x14ac:dyDescent="0.2">
      <c r="A20" s="12"/>
      <c r="B20" s="12"/>
      <c r="C20" s="26"/>
      <c r="D20" s="26"/>
      <c r="E20" s="11"/>
      <c r="F20" s="11"/>
      <c r="G20" s="11"/>
      <c r="H20" s="11"/>
      <c r="I20" s="24" t="str">
        <f>IF(C20="","",IF(Übersicht!$F$3="","-",Übersicht!$F$3))</f>
        <v/>
      </c>
      <c r="J20" s="24" t="str">
        <f>IF(C20="","",IF(Übersicht!$G$3="","-",Übersicht!$G$3))</f>
        <v/>
      </c>
      <c r="K20" s="24" t="str">
        <f>IF(C20="","",IF(Übersicht!$H$3="","-",Übersicht!$H$3))</f>
        <v/>
      </c>
      <c r="L20" s="10"/>
    </row>
    <row r="21" spans="1:12" ht="21.2" customHeight="1" x14ac:dyDescent="0.2">
      <c r="A21" s="12"/>
      <c r="B21" s="12"/>
      <c r="C21" s="26"/>
      <c r="D21" s="26"/>
      <c r="E21" s="11"/>
      <c r="F21" s="11"/>
      <c r="G21" s="11"/>
      <c r="H21" s="11"/>
      <c r="I21" s="24" t="str">
        <f>IF(C21="","",IF(Übersicht!$F$3="","-",Übersicht!$F$3))</f>
        <v/>
      </c>
      <c r="J21" s="24" t="str">
        <f>IF(C21="","",IF(Übersicht!$G$3="","-",Übersicht!$G$3))</f>
        <v/>
      </c>
      <c r="K21" s="24" t="str">
        <f>IF(C21="","",IF(Übersicht!$H$3="","-",Übersicht!$H$3))</f>
        <v/>
      </c>
      <c r="L21" s="10"/>
    </row>
    <row r="22" spans="1:12" ht="21.2" customHeight="1" x14ac:dyDescent="0.2">
      <c r="A22" s="12"/>
      <c r="B22" s="12"/>
      <c r="C22" s="27"/>
      <c r="D22" s="27"/>
      <c r="E22" s="10"/>
      <c r="F22" s="10"/>
      <c r="G22" s="10"/>
      <c r="H22" s="10"/>
      <c r="I22" s="24" t="str">
        <f>IF(C22="","",IF(Übersicht!$F$3="","-",Übersicht!$F$3))</f>
        <v/>
      </c>
      <c r="J22" s="24" t="str">
        <f>IF(C22="","",IF(Übersicht!$G$3="","-",Übersicht!$G$3))</f>
        <v/>
      </c>
      <c r="K22" s="24" t="str">
        <f>IF(C22="","",IF(Übersicht!$H$3="","-",Übersicht!$H$3))</f>
        <v/>
      </c>
      <c r="L22" s="10"/>
    </row>
    <row r="23" spans="1:12" ht="21.2" customHeight="1" x14ac:dyDescent="0.2">
      <c r="B23"/>
      <c r="C23"/>
      <c r="D23"/>
      <c r="E23"/>
      <c r="F23"/>
      <c r="G23"/>
      <c r="H23"/>
    </row>
    <row r="24" spans="1:12" ht="56.65" customHeight="1" x14ac:dyDescent="0.2">
      <c r="A24" s="88" t="str">
        <f>$A$1</f>
        <v xml:space="preserve"> </v>
      </c>
      <c r="B24" s="88"/>
      <c r="C24" s="5" t="str">
        <f>$C$1</f>
        <v>Schüler U11</v>
      </c>
      <c r="D24" s="8" t="str">
        <f>$D$1</f>
        <v>Startzeit: 09:30
Renndauer 20 min.</v>
      </c>
      <c r="E24" s="89" t="str">
        <f>$E$1</f>
        <v>Radsport Team Neumünster
4. Cross im Stadtwald Neumünster</v>
      </c>
      <c r="F24" s="89"/>
      <c r="G24" s="89"/>
      <c r="H24" s="89"/>
      <c r="I24" s="89"/>
      <c r="J24" s="89"/>
      <c r="K24" s="89"/>
      <c r="L24" s="89"/>
    </row>
    <row r="25" spans="1:12" s="3" customFormat="1" ht="21.2" customHeight="1" x14ac:dyDescent="0.25">
      <c r="A25" s="6" t="s">
        <v>19</v>
      </c>
      <c r="B25" s="6" t="s">
        <v>2</v>
      </c>
      <c r="C25" s="6" t="s">
        <v>3</v>
      </c>
      <c r="D25" s="6" t="s">
        <v>4</v>
      </c>
      <c r="E25" s="6" t="s">
        <v>5</v>
      </c>
      <c r="F25" s="6" t="s">
        <v>6</v>
      </c>
      <c r="G25" s="6" t="s">
        <v>15</v>
      </c>
      <c r="H25" s="6" t="s">
        <v>7</v>
      </c>
      <c r="I25" s="6" t="s">
        <v>16</v>
      </c>
      <c r="J25" s="6" t="s">
        <v>17</v>
      </c>
      <c r="K25" s="6" t="s">
        <v>18</v>
      </c>
      <c r="L25" s="6"/>
    </row>
    <row r="26" spans="1:12" ht="21.2" customHeight="1" x14ac:dyDescent="0.2">
      <c r="A26" s="12"/>
      <c r="B26" s="12"/>
      <c r="C26" s="25"/>
      <c r="D26" s="25"/>
      <c r="E26" s="9"/>
      <c r="F26" s="9"/>
      <c r="G26" s="10"/>
      <c r="H26" s="10"/>
      <c r="I26" s="24" t="str">
        <f>IF(C26="","",IF(Übersicht!$F$3="","-",Übersicht!$F$3))</f>
        <v/>
      </c>
      <c r="J26" s="24" t="str">
        <f>IF(C26="","",IF(Übersicht!$G$3="","-",Übersicht!$G$3))</f>
        <v/>
      </c>
      <c r="K26" s="24" t="str">
        <f>IF(C26="","",IF(Übersicht!$H$3="","-",Übersicht!$H$3))</f>
        <v/>
      </c>
      <c r="L26" s="10"/>
    </row>
    <row r="27" spans="1:12" ht="21.2" customHeight="1" x14ac:dyDescent="0.2">
      <c r="A27" s="12"/>
      <c r="B27" s="12"/>
      <c r="C27" s="25"/>
      <c r="D27" s="25"/>
      <c r="E27" s="9"/>
      <c r="F27" s="9"/>
      <c r="G27" s="10"/>
      <c r="H27" s="10"/>
      <c r="I27" s="24" t="str">
        <f>IF(C27="","",IF(Übersicht!$F$3="","-",Übersicht!$F$3))</f>
        <v/>
      </c>
      <c r="J27" s="24" t="str">
        <f>IF(C27="","",IF(Übersicht!$G$3="","-",Übersicht!$G$3))</f>
        <v/>
      </c>
      <c r="K27" s="24" t="str">
        <f>IF(C27="","",IF(Übersicht!$H$3="","-",Übersicht!$H$3))</f>
        <v/>
      </c>
      <c r="L27" s="10"/>
    </row>
    <row r="28" spans="1:12" ht="21.2" customHeight="1" x14ac:dyDescent="0.2">
      <c r="A28" s="12"/>
      <c r="B28" s="12"/>
      <c r="C28" s="25"/>
      <c r="D28" s="25"/>
      <c r="E28" s="9"/>
      <c r="F28" s="9"/>
      <c r="G28" s="10"/>
      <c r="H28" s="10"/>
      <c r="I28" s="24" t="str">
        <f>IF(C28="","",IF(Übersicht!$F$3="","-",Übersicht!$F$3))</f>
        <v/>
      </c>
      <c r="J28" s="24" t="str">
        <f>IF(C28="","",IF(Übersicht!$G$3="","-",Übersicht!$G$3))</f>
        <v/>
      </c>
      <c r="K28" s="24" t="str">
        <f>IF(C28="","",IF(Übersicht!$H$3="","-",Übersicht!$H$3))</f>
        <v/>
      </c>
      <c r="L28" s="10"/>
    </row>
    <row r="29" spans="1:12" ht="21.2" customHeight="1" x14ac:dyDescent="0.2">
      <c r="A29" s="12"/>
      <c r="B29" s="12"/>
      <c r="C29" s="26"/>
      <c r="D29" s="26"/>
      <c r="E29" s="11"/>
      <c r="F29" s="11"/>
      <c r="G29" s="11"/>
      <c r="H29" s="11"/>
      <c r="I29" s="24" t="str">
        <f>IF(C29="","",IF(Übersicht!$F$3="","-",Übersicht!$F$3))</f>
        <v/>
      </c>
      <c r="J29" s="24" t="str">
        <f>IF(C29="","",IF(Übersicht!$G$3="","-",Übersicht!$G$3))</f>
        <v/>
      </c>
      <c r="K29" s="24" t="str">
        <f>IF(C29="","",IF(Übersicht!$H$3="","-",Übersicht!$H$3))</f>
        <v/>
      </c>
      <c r="L29" s="10"/>
    </row>
    <row r="30" spans="1:12" ht="21.2" customHeight="1" x14ac:dyDescent="0.2">
      <c r="A30" s="12"/>
      <c r="B30" s="12"/>
      <c r="C30" s="26"/>
      <c r="D30" s="26"/>
      <c r="E30" s="11"/>
      <c r="F30" s="11"/>
      <c r="G30" s="11"/>
      <c r="H30" s="11"/>
      <c r="I30" s="24" t="str">
        <f>IF(C30="","",IF(Übersicht!$F$3="","-",Übersicht!$F$3))</f>
        <v/>
      </c>
      <c r="J30" s="24" t="str">
        <f>IF(C30="","",IF(Übersicht!$G$3="","-",Übersicht!$G$3))</f>
        <v/>
      </c>
      <c r="K30" s="24" t="str">
        <f>IF(C30="","",IF(Übersicht!$H$3="","-",Übersicht!$H$3))</f>
        <v/>
      </c>
      <c r="L30" s="10"/>
    </row>
    <row r="31" spans="1:12" ht="21.2" customHeight="1" x14ac:dyDescent="0.2">
      <c r="A31" s="12"/>
      <c r="B31" s="12"/>
      <c r="C31" s="26"/>
      <c r="D31" s="26"/>
      <c r="E31" s="11"/>
      <c r="F31" s="11"/>
      <c r="G31" s="11"/>
      <c r="H31" s="11"/>
      <c r="I31" s="24" t="str">
        <f>IF(C31="","",IF(Übersicht!$F$3="","-",Übersicht!$F$3))</f>
        <v/>
      </c>
      <c r="J31" s="24" t="str">
        <f>IF(C31="","",IF(Übersicht!$G$3="","-",Übersicht!$G$3))</f>
        <v/>
      </c>
      <c r="K31" s="24" t="str">
        <f>IF(C31="","",IF(Übersicht!$H$3="","-",Übersicht!$H$3))</f>
        <v/>
      </c>
      <c r="L31" s="10"/>
    </row>
    <row r="32" spans="1:12" ht="21.2" customHeight="1" x14ac:dyDescent="0.2">
      <c r="A32" s="12"/>
      <c r="B32" s="12"/>
      <c r="C32" s="26"/>
      <c r="D32" s="26"/>
      <c r="E32" s="11"/>
      <c r="F32" s="11"/>
      <c r="G32" s="11"/>
      <c r="H32" s="11"/>
      <c r="I32" s="24" t="str">
        <f>IF(C32="","",IF(Übersicht!$F$3="","-",Übersicht!$F$3))</f>
        <v/>
      </c>
      <c r="J32" s="24" t="str">
        <f>IF(C32="","",IF(Übersicht!$G$3="","-",Übersicht!$G$3))</f>
        <v/>
      </c>
      <c r="K32" s="24" t="str">
        <f>IF(C32="","",IF(Übersicht!$H$3="","-",Übersicht!$H$3))</f>
        <v/>
      </c>
      <c r="L32" s="10"/>
    </row>
    <row r="33" spans="1:12" ht="21.2" customHeight="1" x14ac:dyDescent="0.2">
      <c r="A33" s="12"/>
      <c r="B33" s="12"/>
      <c r="C33" s="26"/>
      <c r="D33" s="26"/>
      <c r="E33" s="11"/>
      <c r="F33" s="11"/>
      <c r="G33" s="11"/>
      <c r="H33" s="11"/>
      <c r="I33" s="24" t="str">
        <f>IF(C33="","",IF(Übersicht!$F$3="","-",Übersicht!$F$3))</f>
        <v/>
      </c>
      <c r="J33" s="24" t="str">
        <f>IF(C33="","",IF(Übersicht!$G$3="","-",Übersicht!$G$3))</f>
        <v/>
      </c>
      <c r="K33" s="24" t="str">
        <f>IF(C33="","",IF(Übersicht!$H$3="","-",Übersicht!$H$3))</f>
        <v/>
      </c>
      <c r="L33" s="10"/>
    </row>
    <row r="34" spans="1:12" ht="21.2" customHeight="1" x14ac:dyDescent="0.2">
      <c r="A34" s="12"/>
      <c r="B34" s="12"/>
      <c r="C34" s="26"/>
      <c r="D34" s="26"/>
      <c r="E34" s="11"/>
      <c r="F34" s="11"/>
      <c r="G34" s="11"/>
      <c r="H34" s="11"/>
      <c r="I34" s="24" t="str">
        <f>IF(C34="","",IF(Übersicht!$F$3="","-",Übersicht!$F$3))</f>
        <v/>
      </c>
      <c r="J34" s="24" t="str">
        <f>IF(C34="","",IF(Übersicht!$G$3="","-",Übersicht!$G$3))</f>
        <v/>
      </c>
      <c r="K34" s="24" t="str">
        <f>IF(C34="","",IF(Übersicht!$H$3="","-",Übersicht!$H$3))</f>
        <v/>
      </c>
      <c r="L34" s="10"/>
    </row>
    <row r="35" spans="1:12" ht="21.2" customHeight="1" x14ac:dyDescent="0.2">
      <c r="A35" s="12"/>
      <c r="B35" s="12"/>
      <c r="C35" s="26"/>
      <c r="D35" s="26"/>
      <c r="E35" s="11"/>
      <c r="F35" s="11"/>
      <c r="G35" s="11"/>
      <c r="H35" s="11"/>
      <c r="I35" s="24" t="str">
        <f>IF(C35="","",IF(Übersicht!$F$3="","-",Übersicht!$F$3))</f>
        <v/>
      </c>
      <c r="J35" s="24" t="str">
        <f>IF(C35="","",IF(Übersicht!$G$3="","-",Übersicht!$G$3))</f>
        <v/>
      </c>
      <c r="K35" s="24" t="str">
        <f>IF(C35="","",IF(Übersicht!$H$3="","-",Übersicht!$H$3))</f>
        <v/>
      </c>
      <c r="L35" s="10"/>
    </row>
    <row r="36" spans="1:12" ht="21.2" customHeight="1" x14ac:dyDescent="0.2">
      <c r="A36" s="12"/>
      <c r="B36" s="12"/>
      <c r="C36" s="26"/>
      <c r="D36" s="26"/>
      <c r="E36" s="11"/>
      <c r="F36" s="11"/>
      <c r="G36" s="11"/>
      <c r="H36" s="11"/>
      <c r="I36" s="24" t="str">
        <f>IF(C36="","",IF(Übersicht!$F$3="","-",Übersicht!$F$3))</f>
        <v/>
      </c>
      <c r="J36" s="24" t="str">
        <f>IF(C36="","",IF(Übersicht!$G$3="","-",Übersicht!$G$3))</f>
        <v/>
      </c>
      <c r="K36" s="24" t="str">
        <f>IF(C36="","",IF(Übersicht!$H$3="","-",Übersicht!$H$3))</f>
        <v/>
      </c>
      <c r="L36" s="10"/>
    </row>
    <row r="37" spans="1:12" ht="21.2" customHeight="1" x14ac:dyDescent="0.2">
      <c r="A37" s="12"/>
      <c r="B37" s="12"/>
      <c r="C37" s="26"/>
      <c r="D37" s="26"/>
      <c r="E37" s="11"/>
      <c r="F37" s="11"/>
      <c r="G37" s="11"/>
      <c r="H37" s="11"/>
      <c r="I37" s="24" t="str">
        <f>IF(C37="","",IF(Übersicht!$F$3="","-",Übersicht!$F$3))</f>
        <v/>
      </c>
      <c r="J37" s="24" t="str">
        <f>IF(C37="","",IF(Übersicht!$G$3="","-",Übersicht!$G$3))</f>
        <v/>
      </c>
      <c r="K37" s="24" t="str">
        <f>IF(C37="","",IF(Übersicht!$H$3="","-",Übersicht!$H$3))</f>
        <v/>
      </c>
      <c r="L37" s="10"/>
    </row>
    <row r="38" spans="1:12" ht="21.2" customHeight="1" x14ac:dyDescent="0.2">
      <c r="A38" s="12"/>
      <c r="B38" s="12"/>
      <c r="C38" s="26"/>
      <c r="D38" s="26"/>
      <c r="E38" s="11"/>
      <c r="F38" s="11"/>
      <c r="G38" s="11"/>
      <c r="H38" s="11"/>
      <c r="I38" s="24" t="str">
        <f>IF(C38="","",IF(Übersicht!$F$3="","-",Übersicht!$F$3))</f>
        <v/>
      </c>
      <c r="J38" s="24" t="str">
        <f>IF(C38="","",IF(Übersicht!$G$3="","-",Übersicht!$G$3))</f>
        <v/>
      </c>
      <c r="K38" s="24" t="str">
        <f>IF(C38="","",IF(Übersicht!$H$3="","-",Übersicht!$H$3))</f>
        <v/>
      </c>
      <c r="L38" s="10"/>
    </row>
    <row r="39" spans="1:12" ht="21.2" customHeight="1" x14ac:dyDescent="0.2">
      <c r="A39" s="12"/>
      <c r="B39" s="12"/>
      <c r="C39" s="26"/>
      <c r="D39" s="26"/>
      <c r="E39" s="11"/>
      <c r="F39" s="11"/>
      <c r="G39" s="11"/>
      <c r="H39" s="11"/>
      <c r="I39" s="24" t="str">
        <f>IF(C39="","",IF(Übersicht!$F$3="","-",Übersicht!$F$3))</f>
        <v/>
      </c>
      <c r="J39" s="24" t="str">
        <f>IF(C39="","",IF(Übersicht!$G$3="","-",Übersicht!$G$3))</f>
        <v/>
      </c>
      <c r="K39" s="24" t="str">
        <f>IF(C39="","",IF(Übersicht!$H$3="","-",Übersicht!$H$3))</f>
        <v/>
      </c>
      <c r="L39" s="10"/>
    </row>
    <row r="40" spans="1:12" ht="21.2" customHeight="1" x14ac:dyDescent="0.2">
      <c r="A40" s="12"/>
      <c r="B40" s="12"/>
      <c r="C40" s="26"/>
      <c r="D40" s="26"/>
      <c r="E40" s="11"/>
      <c r="F40" s="11"/>
      <c r="G40" s="11"/>
      <c r="H40" s="11"/>
      <c r="I40" s="24" t="str">
        <f>IF(C40="","",IF(Übersicht!$F$3="","-",Übersicht!$F$3))</f>
        <v/>
      </c>
      <c r="J40" s="24" t="str">
        <f>IF(C40="","",IF(Übersicht!$G$3="","-",Übersicht!$G$3))</f>
        <v/>
      </c>
      <c r="K40" s="24" t="str">
        <f>IF(C40="","",IF(Übersicht!$H$3="","-",Übersicht!$H$3))</f>
        <v/>
      </c>
      <c r="L40" s="10"/>
    </row>
    <row r="41" spans="1:12" ht="21.2" customHeight="1" x14ac:dyDescent="0.2">
      <c r="A41" s="12"/>
      <c r="B41" s="12"/>
      <c r="C41" s="26"/>
      <c r="D41" s="26"/>
      <c r="E41" s="11"/>
      <c r="F41" s="11"/>
      <c r="G41" s="11"/>
      <c r="H41" s="11"/>
      <c r="I41" s="24" t="str">
        <f>IF(C41="","",IF(Übersicht!$F$3="","-",Übersicht!$F$3))</f>
        <v/>
      </c>
      <c r="J41" s="24" t="str">
        <f>IF(C41="","",IF(Übersicht!$G$3="","-",Übersicht!$G$3))</f>
        <v/>
      </c>
      <c r="K41" s="24" t="str">
        <f>IF(C41="","",IF(Übersicht!$H$3="","-",Übersicht!$H$3))</f>
        <v/>
      </c>
      <c r="L41" s="10"/>
    </row>
    <row r="42" spans="1:12" ht="21.2" customHeight="1" x14ac:dyDescent="0.2">
      <c r="A42" s="12"/>
      <c r="B42" s="12"/>
      <c r="C42" s="26"/>
      <c r="D42" s="26"/>
      <c r="E42" s="11"/>
      <c r="F42" s="11"/>
      <c r="G42" s="11"/>
      <c r="H42" s="11"/>
      <c r="I42" s="24" t="str">
        <f>IF(C42="","",IF(Übersicht!$F$3="","-",Übersicht!$F$3))</f>
        <v/>
      </c>
      <c r="J42" s="24" t="str">
        <f>IF(C42="","",IF(Übersicht!$G$3="","-",Übersicht!$G$3))</f>
        <v/>
      </c>
      <c r="K42" s="24" t="str">
        <f>IF(C42="","",IF(Übersicht!$H$3="","-",Übersicht!$H$3))</f>
        <v/>
      </c>
      <c r="L42" s="10"/>
    </row>
    <row r="43" spans="1:12" ht="21.2" customHeight="1" x14ac:dyDescent="0.2">
      <c r="A43" s="12"/>
      <c r="B43" s="12"/>
      <c r="C43" s="26"/>
      <c r="D43" s="26"/>
      <c r="E43" s="11"/>
      <c r="F43" s="11"/>
      <c r="G43" s="11"/>
      <c r="H43" s="11"/>
      <c r="I43" s="24" t="str">
        <f>IF(C43="","",IF(Übersicht!$F$3="","-",Übersicht!$F$3))</f>
        <v/>
      </c>
      <c r="J43" s="24" t="str">
        <f>IF(C43="","",IF(Übersicht!$G$3="","-",Übersicht!$G$3))</f>
        <v/>
      </c>
      <c r="K43" s="24" t="str">
        <f>IF(C43="","",IF(Übersicht!$H$3="","-",Übersicht!$H$3))</f>
        <v/>
      </c>
      <c r="L43" s="10"/>
    </row>
    <row r="44" spans="1:12" ht="21.2" customHeight="1" x14ac:dyDescent="0.2">
      <c r="A44" s="12"/>
      <c r="B44" s="12"/>
      <c r="C44" s="26"/>
      <c r="D44" s="26"/>
      <c r="E44" s="11"/>
      <c r="F44" s="11"/>
      <c r="G44" s="11"/>
      <c r="H44" s="11"/>
      <c r="I44" s="24" t="str">
        <f>IF(C44="","",IF(Übersicht!$F$3="","-",Übersicht!$F$3))</f>
        <v/>
      </c>
      <c r="J44" s="24" t="str">
        <f>IF(C44="","",IF(Übersicht!$G$3="","-",Übersicht!$G$3))</f>
        <v/>
      </c>
      <c r="K44" s="24" t="str">
        <f>IF(C44="","",IF(Übersicht!$H$3="","-",Übersicht!$H$3))</f>
        <v/>
      </c>
      <c r="L44" s="10"/>
    </row>
    <row r="45" spans="1:12" ht="21.2" customHeight="1" x14ac:dyDescent="0.2">
      <c r="A45" s="12"/>
      <c r="B45" s="12"/>
      <c r="C45" s="27"/>
      <c r="D45" s="27"/>
      <c r="E45" s="10"/>
      <c r="F45" s="10"/>
      <c r="G45" s="10"/>
      <c r="H45" s="10"/>
      <c r="I45" s="24" t="str">
        <f>IF(C45="","",IF(Übersicht!$F$3="","-",Übersicht!$F$3))</f>
        <v/>
      </c>
      <c r="J45" s="24" t="str">
        <f>IF(C45="","",IF(Übersicht!$G$3="","-",Übersicht!$G$3))</f>
        <v/>
      </c>
      <c r="K45" s="24" t="str">
        <f>IF(C45="","",IF(Übersicht!$H$3="","-",Übersicht!$H$3))</f>
        <v/>
      </c>
      <c r="L45" s="10"/>
    </row>
    <row r="46" spans="1:12" ht="21.2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56.65" customHeight="1" x14ac:dyDescent="0.2">
      <c r="A47" s="88" t="str">
        <f>$A$1</f>
        <v xml:space="preserve"> </v>
      </c>
      <c r="B47" s="88"/>
      <c r="C47" s="5" t="str">
        <f>$C$1</f>
        <v>Schüler U11</v>
      </c>
      <c r="D47" s="8" t="str">
        <f>$D$1</f>
        <v>Startzeit: 09:30
Renndauer 20 min.</v>
      </c>
      <c r="E47" s="89" t="str">
        <f>$E$1</f>
        <v>Radsport Team Neumünster
4. Cross im Stadtwald Neumünster</v>
      </c>
      <c r="F47" s="89"/>
      <c r="G47" s="89"/>
      <c r="H47" s="89"/>
      <c r="I47" s="89"/>
      <c r="J47" s="89"/>
      <c r="K47" s="89"/>
      <c r="L47" s="89"/>
    </row>
    <row r="48" spans="1:12" s="3" customFormat="1" ht="21.2" customHeight="1" x14ac:dyDescent="0.25">
      <c r="A48" s="6" t="s">
        <v>19</v>
      </c>
      <c r="B48" s="6" t="s">
        <v>2</v>
      </c>
      <c r="C48" s="6" t="s">
        <v>3</v>
      </c>
      <c r="D48" s="6" t="s">
        <v>4</v>
      </c>
      <c r="E48" s="6" t="s">
        <v>5</v>
      </c>
      <c r="F48" s="6" t="s">
        <v>6</v>
      </c>
      <c r="G48" s="6" t="s">
        <v>15</v>
      </c>
      <c r="H48" s="6" t="s">
        <v>7</v>
      </c>
      <c r="I48" s="6" t="s">
        <v>16</v>
      </c>
      <c r="J48" s="6" t="s">
        <v>17</v>
      </c>
      <c r="K48" s="6" t="s">
        <v>18</v>
      </c>
      <c r="L48" s="6"/>
    </row>
    <row r="49" spans="1:12" ht="21.2" customHeight="1" x14ac:dyDescent="0.2">
      <c r="A49" s="12"/>
      <c r="B49" s="12"/>
      <c r="C49" s="25"/>
      <c r="D49" s="25"/>
      <c r="E49" s="9"/>
      <c r="F49" s="9"/>
      <c r="G49" s="10"/>
      <c r="H49" s="10"/>
      <c r="I49" s="24" t="str">
        <f>IF(C49="","",IF(Übersicht!$F$3="","-",Übersicht!$F$3))</f>
        <v/>
      </c>
      <c r="J49" s="24" t="str">
        <f>IF(C49="","",IF(Übersicht!$G$3="","-",Übersicht!$G$3))</f>
        <v/>
      </c>
      <c r="K49" s="24" t="str">
        <f>IF(C49="","",IF(Übersicht!$H$3="","-",Übersicht!$H$3))</f>
        <v/>
      </c>
      <c r="L49" s="10"/>
    </row>
    <row r="50" spans="1:12" ht="21.2" customHeight="1" x14ac:dyDescent="0.2">
      <c r="A50" s="12"/>
      <c r="B50" s="12"/>
      <c r="C50" s="25"/>
      <c r="D50" s="25"/>
      <c r="E50" s="9"/>
      <c r="F50" s="9"/>
      <c r="G50" s="10"/>
      <c r="H50" s="10"/>
      <c r="I50" s="24" t="str">
        <f>IF(C50="","",IF(Übersicht!$F$3="","-",Übersicht!$F$3))</f>
        <v/>
      </c>
      <c r="J50" s="24" t="str">
        <f>IF(C50="","",IF(Übersicht!$G$3="","-",Übersicht!$G$3))</f>
        <v/>
      </c>
      <c r="K50" s="24" t="str">
        <f>IF(C50="","",IF(Übersicht!$H$3="","-",Übersicht!$H$3))</f>
        <v/>
      </c>
      <c r="L50" s="10"/>
    </row>
    <row r="51" spans="1:12" ht="21.2" customHeight="1" x14ac:dyDescent="0.2">
      <c r="A51" s="12"/>
      <c r="B51" s="12"/>
      <c r="C51" s="25"/>
      <c r="D51" s="25"/>
      <c r="E51" s="9"/>
      <c r="F51" s="9"/>
      <c r="G51" s="10"/>
      <c r="H51" s="10"/>
      <c r="I51" s="24" t="str">
        <f>IF(C51="","",IF(Übersicht!$F$3="","-",Übersicht!$F$3))</f>
        <v/>
      </c>
      <c r="J51" s="24" t="str">
        <f>IF(C51="","",IF(Übersicht!$G$3="","-",Übersicht!$G$3))</f>
        <v/>
      </c>
      <c r="K51" s="24" t="str">
        <f>IF(C51="","",IF(Übersicht!$H$3="","-",Übersicht!$H$3))</f>
        <v/>
      </c>
      <c r="L51" s="10"/>
    </row>
    <row r="52" spans="1:12" ht="21.2" customHeight="1" x14ac:dyDescent="0.2">
      <c r="A52" s="12"/>
      <c r="B52" s="12"/>
      <c r="C52" s="26"/>
      <c r="D52" s="26"/>
      <c r="E52" s="11"/>
      <c r="F52" s="11"/>
      <c r="G52" s="11"/>
      <c r="H52" s="11"/>
      <c r="I52" s="24" t="str">
        <f>IF(C52="","",IF(Übersicht!$F$3="","-",Übersicht!$F$3))</f>
        <v/>
      </c>
      <c r="J52" s="24" t="str">
        <f>IF(C52="","",IF(Übersicht!$G$3="","-",Übersicht!$G$3))</f>
        <v/>
      </c>
      <c r="K52" s="24" t="str">
        <f>IF(C52="","",IF(Übersicht!$H$3="","-",Übersicht!$H$3))</f>
        <v/>
      </c>
      <c r="L52" s="10"/>
    </row>
    <row r="53" spans="1:12" ht="21.2" customHeight="1" x14ac:dyDescent="0.2">
      <c r="A53" s="12"/>
      <c r="B53" s="12"/>
      <c r="C53" s="26"/>
      <c r="D53" s="26"/>
      <c r="E53" s="11"/>
      <c r="F53" s="11"/>
      <c r="G53" s="11"/>
      <c r="H53" s="11"/>
      <c r="I53" s="24" t="str">
        <f>IF(C53="","",IF(Übersicht!$F$3="","-",Übersicht!$F$3))</f>
        <v/>
      </c>
      <c r="J53" s="24" t="str">
        <f>IF(C53="","",IF(Übersicht!$G$3="","-",Übersicht!$G$3))</f>
        <v/>
      </c>
      <c r="K53" s="24" t="str">
        <f>IF(C53="","",IF(Übersicht!$H$3="","-",Übersicht!$H$3))</f>
        <v/>
      </c>
      <c r="L53" s="10"/>
    </row>
    <row r="54" spans="1:12" ht="21.2" customHeight="1" x14ac:dyDescent="0.2">
      <c r="A54" s="12"/>
      <c r="B54" s="12"/>
      <c r="C54" s="26"/>
      <c r="D54" s="26"/>
      <c r="E54" s="11"/>
      <c r="F54" s="11"/>
      <c r="G54" s="11"/>
      <c r="H54" s="11"/>
      <c r="I54" s="24" t="str">
        <f>IF(C54="","",IF(Übersicht!$F$3="","-",Übersicht!$F$3))</f>
        <v/>
      </c>
      <c r="J54" s="24" t="str">
        <f>IF(C54="","",IF(Übersicht!$G$3="","-",Übersicht!$G$3))</f>
        <v/>
      </c>
      <c r="K54" s="24" t="str">
        <f>IF(C54="","",IF(Übersicht!$H$3="","-",Übersicht!$H$3))</f>
        <v/>
      </c>
      <c r="L54" s="10"/>
    </row>
    <row r="55" spans="1:12" ht="21.2" customHeight="1" x14ac:dyDescent="0.2">
      <c r="A55" s="12"/>
      <c r="B55" s="12"/>
      <c r="C55" s="26"/>
      <c r="D55" s="26"/>
      <c r="E55" s="11"/>
      <c r="F55" s="11"/>
      <c r="G55" s="11"/>
      <c r="H55" s="11"/>
      <c r="I55" s="24" t="str">
        <f>IF(C55="","",IF(Übersicht!$F$3="","-",Übersicht!$F$3))</f>
        <v/>
      </c>
      <c r="J55" s="24" t="str">
        <f>IF(C55="","",IF(Übersicht!$G$3="","-",Übersicht!$G$3))</f>
        <v/>
      </c>
      <c r="K55" s="24" t="str">
        <f>IF(C55="","",IF(Übersicht!$H$3="","-",Übersicht!$H$3))</f>
        <v/>
      </c>
      <c r="L55" s="10"/>
    </row>
    <row r="56" spans="1:12" ht="21.2" customHeight="1" x14ac:dyDescent="0.2">
      <c r="A56" s="12"/>
      <c r="B56" s="12"/>
      <c r="C56" s="26"/>
      <c r="D56" s="26"/>
      <c r="E56" s="11"/>
      <c r="F56" s="11"/>
      <c r="G56" s="11"/>
      <c r="H56" s="11"/>
      <c r="I56" s="24" t="str">
        <f>IF(C56="","",IF(Übersicht!$F$3="","-",Übersicht!$F$3))</f>
        <v/>
      </c>
      <c r="J56" s="24" t="str">
        <f>IF(C56="","",IF(Übersicht!$G$3="","-",Übersicht!$G$3))</f>
        <v/>
      </c>
      <c r="K56" s="24" t="str">
        <f>IF(C56="","",IF(Übersicht!$H$3="","-",Übersicht!$H$3))</f>
        <v/>
      </c>
      <c r="L56" s="10"/>
    </row>
    <row r="57" spans="1:12" ht="21.2" customHeight="1" x14ac:dyDescent="0.2">
      <c r="A57" s="12"/>
      <c r="B57" s="12"/>
      <c r="C57" s="26"/>
      <c r="D57" s="26"/>
      <c r="E57" s="11"/>
      <c r="F57" s="11"/>
      <c r="G57" s="11"/>
      <c r="H57" s="11"/>
      <c r="I57" s="24" t="str">
        <f>IF(C57="","",IF(Übersicht!$F$3="","-",Übersicht!$F$3))</f>
        <v/>
      </c>
      <c r="J57" s="24" t="str">
        <f>IF(C57="","",IF(Übersicht!$G$3="","-",Übersicht!$G$3))</f>
        <v/>
      </c>
      <c r="K57" s="24" t="str">
        <f>IF(C57="","",IF(Übersicht!$H$3="","-",Übersicht!$H$3))</f>
        <v/>
      </c>
      <c r="L57" s="10"/>
    </row>
    <row r="58" spans="1:12" ht="21.2" customHeight="1" x14ac:dyDescent="0.2">
      <c r="A58" s="12"/>
      <c r="B58" s="12"/>
      <c r="C58" s="26"/>
      <c r="D58" s="26"/>
      <c r="E58" s="11"/>
      <c r="F58" s="11"/>
      <c r="G58" s="11"/>
      <c r="H58" s="11"/>
      <c r="I58" s="24" t="str">
        <f>IF(C58="","",IF(Übersicht!$F$3="","-",Übersicht!$F$3))</f>
        <v/>
      </c>
      <c r="J58" s="24" t="str">
        <f>IF(C58="","",IF(Übersicht!$G$3="","-",Übersicht!$G$3))</f>
        <v/>
      </c>
      <c r="K58" s="24" t="str">
        <f>IF(C58="","",IF(Übersicht!$H$3="","-",Übersicht!$H$3))</f>
        <v/>
      </c>
      <c r="L58" s="10"/>
    </row>
    <row r="59" spans="1:12" ht="21.2" customHeight="1" x14ac:dyDescent="0.2">
      <c r="A59" s="12"/>
      <c r="B59" s="12"/>
      <c r="C59" s="26"/>
      <c r="D59" s="26"/>
      <c r="E59" s="11"/>
      <c r="F59" s="11"/>
      <c r="G59" s="11"/>
      <c r="H59" s="11"/>
      <c r="I59" s="24" t="str">
        <f>IF(C59="","",IF(Übersicht!$F$3="","-",Übersicht!$F$3))</f>
        <v/>
      </c>
      <c r="J59" s="24" t="str">
        <f>IF(C59="","",IF(Übersicht!$G$3="","-",Übersicht!$G$3))</f>
        <v/>
      </c>
      <c r="K59" s="24" t="str">
        <f>IF(C59="","",IF(Übersicht!$H$3="","-",Übersicht!$H$3))</f>
        <v/>
      </c>
      <c r="L59" s="10"/>
    </row>
    <row r="60" spans="1:12" ht="21.2" customHeight="1" x14ac:dyDescent="0.2">
      <c r="A60" s="12"/>
      <c r="B60" s="12"/>
      <c r="C60" s="26"/>
      <c r="D60" s="26"/>
      <c r="E60" s="11"/>
      <c r="F60" s="11"/>
      <c r="G60" s="11"/>
      <c r="H60" s="11"/>
      <c r="I60" s="24" t="str">
        <f>IF(C60="","",IF(Übersicht!$F$3="","-",Übersicht!$F$3))</f>
        <v/>
      </c>
      <c r="J60" s="24" t="str">
        <f>IF(C60="","",IF(Übersicht!$G$3="","-",Übersicht!$G$3))</f>
        <v/>
      </c>
      <c r="K60" s="24" t="str">
        <f>IF(C60="","",IF(Übersicht!$H$3="","-",Übersicht!$H$3))</f>
        <v/>
      </c>
      <c r="L60" s="10"/>
    </row>
    <row r="61" spans="1:12" ht="21.2" customHeight="1" x14ac:dyDescent="0.2">
      <c r="A61" s="12"/>
      <c r="B61" s="12"/>
      <c r="C61" s="26"/>
      <c r="D61" s="26"/>
      <c r="E61" s="11"/>
      <c r="F61" s="11"/>
      <c r="G61" s="11"/>
      <c r="H61" s="11"/>
      <c r="I61" s="24" t="str">
        <f>IF(C61="","",IF(Übersicht!$F$3="","-",Übersicht!$F$3))</f>
        <v/>
      </c>
      <c r="J61" s="24" t="str">
        <f>IF(C61="","",IF(Übersicht!$G$3="","-",Übersicht!$G$3))</f>
        <v/>
      </c>
      <c r="K61" s="24" t="str">
        <f>IF(C61="","",IF(Übersicht!$H$3="","-",Übersicht!$H$3))</f>
        <v/>
      </c>
      <c r="L61" s="10"/>
    </row>
    <row r="62" spans="1:12" ht="21.2" customHeight="1" x14ac:dyDescent="0.2">
      <c r="A62" s="12"/>
      <c r="B62" s="12"/>
      <c r="C62" s="26"/>
      <c r="D62" s="26"/>
      <c r="E62" s="11"/>
      <c r="F62" s="11"/>
      <c r="G62" s="11"/>
      <c r="H62" s="11"/>
      <c r="I62" s="24" t="str">
        <f>IF(C62="","",IF(Übersicht!$F$3="","-",Übersicht!$F$3))</f>
        <v/>
      </c>
      <c r="J62" s="24" t="str">
        <f>IF(C62="","",IF(Übersicht!$G$3="","-",Übersicht!$G$3))</f>
        <v/>
      </c>
      <c r="K62" s="24" t="str">
        <f>IF(C62="","",IF(Übersicht!$H$3="","-",Übersicht!$H$3))</f>
        <v/>
      </c>
      <c r="L62" s="10"/>
    </row>
    <row r="63" spans="1:12" ht="21.2" customHeight="1" x14ac:dyDescent="0.2">
      <c r="A63" s="12"/>
      <c r="B63" s="12"/>
      <c r="C63" s="26"/>
      <c r="D63" s="26"/>
      <c r="E63" s="11"/>
      <c r="F63" s="11"/>
      <c r="G63" s="11"/>
      <c r="H63" s="11"/>
      <c r="I63" s="24" t="str">
        <f>IF(C63="","",IF(Übersicht!$F$3="","-",Übersicht!$F$3))</f>
        <v/>
      </c>
      <c r="J63" s="24" t="str">
        <f>IF(C63="","",IF(Übersicht!$G$3="","-",Übersicht!$G$3))</f>
        <v/>
      </c>
      <c r="K63" s="24" t="str">
        <f>IF(C63="","",IF(Übersicht!$H$3="","-",Übersicht!$H$3))</f>
        <v/>
      </c>
      <c r="L63" s="10"/>
    </row>
    <row r="64" spans="1:12" ht="21.2" customHeight="1" x14ac:dyDescent="0.2">
      <c r="A64" s="12"/>
      <c r="B64" s="12"/>
      <c r="C64" s="26"/>
      <c r="D64" s="26"/>
      <c r="E64" s="11"/>
      <c r="F64" s="11"/>
      <c r="G64" s="11"/>
      <c r="H64" s="11"/>
      <c r="I64" s="24" t="str">
        <f>IF(C64="","",IF(Übersicht!$F$3="","-",Übersicht!$F$3))</f>
        <v/>
      </c>
      <c r="J64" s="24" t="str">
        <f>IF(C64="","",IF(Übersicht!$G$3="","-",Übersicht!$G$3))</f>
        <v/>
      </c>
      <c r="K64" s="24" t="str">
        <f>IF(C64="","",IF(Übersicht!$H$3="","-",Übersicht!$H$3))</f>
        <v/>
      </c>
      <c r="L64" s="10"/>
    </row>
    <row r="65" spans="1:12" ht="21.2" customHeight="1" x14ac:dyDescent="0.2">
      <c r="A65" s="12"/>
      <c r="B65" s="12"/>
      <c r="C65" s="26"/>
      <c r="D65" s="26"/>
      <c r="E65" s="11"/>
      <c r="F65" s="11"/>
      <c r="G65" s="11"/>
      <c r="H65" s="11"/>
      <c r="I65" s="24" t="str">
        <f>IF(C65="","",IF(Übersicht!$F$3="","-",Übersicht!$F$3))</f>
        <v/>
      </c>
      <c r="J65" s="24" t="str">
        <f>IF(C65="","",IF(Übersicht!$G$3="","-",Übersicht!$G$3))</f>
        <v/>
      </c>
      <c r="K65" s="24" t="str">
        <f>IF(C65="","",IF(Übersicht!$H$3="","-",Übersicht!$H$3))</f>
        <v/>
      </c>
      <c r="L65" s="10"/>
    </row>
    <row r="66" spans="1:12" ht="21.2" customHeight="1" x14ac:dyDescent="0.2">
      <c r="A66" s="12"/>
      <c r="B66" s="12"/>
      <c r="C66" s="26"/>
      <c r="D66" s="26"/>
      <c r="E66" s="11"/>
      <c r="F66" s="11"/>
      <c r="G66" s="11"/>
      <c r="H66" s="11"/>
      <c r="I66" s="24" t="str">
        <f>IF(C66="","",IF(Übersicht!$F$3="","-",Übersicht!$F$3))</f>
        <v/>
      </c>
      <c r="J66" s="24" t="str">
        <f>IF(C66="","",IF(Übersicht!$G$3="","-",Übersicht!$G$3))</f>
        <v/>
      </c>
      <c r="K66" s="24" t="str">
        <f>IF(C66="","",IF(Übersicht!$H$3="","-",Übersicht!$H$3))</f>
        <v/>
      </c>
      <c r="L66" s="10"/>
    </row>
    <row r="67" spans="1:12" ht="21.2" customHeight="1" x14ac:dyDescent="0.2">
      <c r="A67" s="12"/>
      <c r="B67" s="12"/>
      <c r="C67" s="26"/>
      <c r="D67" s="26"/>
      <c r="E67" s="11"/>
      <c r="F67" s="11"/>
      <c r="G67" s="11"/>
      <c r="H67" s="11"/>
      <c r="I67" s="24" t="str">
        <f>IF(C67="","",IF(Übersicht!$F$3="","-",Übersicht!$F$3))</f>
        <v/>
      </c>
      <c r="J67" s="24" t="str">
        <f>IF(C67="","",IF(Übersicht!$G$3="","-",Übersicht!$G$3))</f>
        <v/>
      </c>
      <c r="K67" s="24" t="str">
        <f>IF(C67="","",IF(Übersicht!$H$3="","-",Übersicht!$H$3))</f>
        <v/>
      </c>
      <c r="L67" s="10"/>
    </row>
    <row r="68" spans="1:12" ht="21.2" customHeight="1" x14ac:dyDescent="0.2">
      <c r="A68" s="12"/>
      <c r="B68" s="12"/>
      <c r="C68" s="27"/>
      <c r="D68" s="27"/>
      <c r="E68" s="10"/>
      <c r="F68" s="10"/>
      <c r="G68" s="10"/>
      <c r="H68" s="10"/>
      <c r="I68" s="24" t="str">
        <f>IF(C68="","",IF(Übersicht!$F$3="","-",Übersicht!$F$3))</f>
        <v/>
      </c>
      <c r="J68" s="24" t="str">
        <f>IF(C68="","",IF(Übersicht!$G$3="","-",Übersicht!$G$3))</f>
        <v/>
      </c>
      <c r="K68" s="24" t="str">
        <f>IF(C68="","",IF(Übersicht!$H$3="","-",Übersicht!$H$3))</f>
        <v/>
      </c>
      <c r="L68" s="10"/>
    </row>
    <row r="69" spans="1:12" ht="21.2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56.85" customHeight="1" x14ac:dyDescent="0.2">
      <c r="A70" s="88" t="str">
        <f>$A$1</f>
        <v xml:space="preserve"> </v>
      </c>
      <c r="B70" s="88"/>
      <c r="C70" s="5" t="str">
        <f>$C$1</f>
        <v>Schüler U11</v>
      </c>
      <c r="D70" s="8" t="str">
        <f>$D$1</f>
        <v>Startzeit: 09:30
Renndauer 20 min.</v>
      </c>
      <c r="E70" s="89" t="str">
        <f>$E$1</f>
        <v>Radsport Team Neumünster
4. Cross im Stadtwald Neumünster</v>
      </c>
      <c r="F70" s="89"/>
      <c r="G70" s="89"/>
      <c r="H70" s="89"/>
      <c r="I70" s="89"/>
      <c r="J70" s="89"/>
      <c r="K70" s="89"/>
      <c r="L70" s="89"/>
    </row>
    <row r="71" spans="1:12" ht="21.2" customHeight="1" x14ac:dyDescent="0.2">
      <c r="A71" s="6" t="s">
        <v>19</v>
      </c>
      <c r="B71" s="6" t="s">
        <v>2</v>
      </c>
      <c r="C71" s="6" t="s">
        <v>3</v>
      </c>
      <c r="D71" s="6" t="s">
        <v>4</v>
      </c>
      <c r="E71" s="6" t="s">
        <v>5</v>
      </c>
      <c r="F71" s="6" t="s">
        <v>6</v>
      </c>
      <c r="G71" s="6" t="s">
        <v>15</v>
      </c>
      <c r="H71" s="6" t="s">
        <v>7</v>
      </c>
      <c r="I71" s="6" t="s">
        <v>16</v>
      </c>
      <c r="J71" s="6" t="s">
        <v>17</v>
      </c>
      <c r="K71" s="6" t="s">
        <v>18</v>
      </c>
      <c r="L71" s="6"/>
    </row>
    <row r="72" spans="1:12" ht="21.2" customHeight="1" x14ac:dyDescent="0.2">
      <c r="A72" s="12"/>
      <c r="B72" s="12"/>
      <c r="C72" s="25"/>
      <c r="D72" s="25"/>
      <c r="E72" s="9"/>
      <c r="F72" s="9"/>
      <c r="G72" s="10"/>
      <c r="H72" s="10"/>
      <c r="I72" s="24" t="str">
        <f>IF(C72="","",IF(Übersicht!$F$3="","-",Übersicht!$F$3))</f>
        <v/>
      </c>
      <c r="J72" s="24" t="str">
        <f>IF(C72="","",IF(Übersicht!$G$3="","-",Übersicht!$G$3))</f>
        <v/>
      </c>
      <c r="K72" s="24" t="str">
        <f>IF(C72="","",IF(Übersicht!$H$3="","-",Übersicht!$H$3))</f>
        <v/>
      </c>
      <c r="L72" s="10"/>
    </row>
    <row r="73" spans="1:12" ht="21.2" customHeight="1" x14ac:dyDescent="0.2">
      <c r="A73" s="12"/>
      <c r="B73" s="12"/>
      <c r="C73" s="25"/>
      <c r="D73" s="25"/>
      <c r="E73" s="9"/>
      <c r="F73" s="9"/>
      <c r="G73" s="10"/>
      <c r="H73" s="10"/>
      <c r="I73" s="24" t="str">
        <f>IF(C73="","",IF(Übersicht!$F$3="","-",Übersicht!$F$3))</f>
        <v/>
      </c>
      <c r="J73" s="24" t="str">
        <f>IF(C73="","",IF(Übersicht!$G$3="","-",Übersicht!$G$3))</f>
        <v/>
      </c>
      <c r="K73" s="24" t="str">
        <f>IF(C73="","",IF(Übersicht!$H$3="","-",Übersicht!$H$3))</f>
        <v/>
      </c>
      <c r="L73" s="10"/>
    </row>
    <row r="74" spans="1:12" ht="21.2" customHeight="1" x14ac:dyDescent="0.2">
      <c r="A74" s="12"/>
      <c r="B74" s="12"/>
      <c r="C74" s="25"/>
      <c r="D74" s="25"/>
      <c r="E74" s="9"/>
      <c r="F74" s="9"/>
      <c r="G74" s="10"/>
      <c r="H74" s="10"/>
      <c r="I74" s="24" t="str">
        <f>IF(C74="","",IF(Übersicht!$F$3="","-",Übersicht!$F$3))</f>
        <v/>
      </c>
      <c r="J74" s="24" t="str">
        <f>IF(C74="","",IF(Übersicht!$G$3="","-",Übersicht!$G$3))</f>
        <v/>
      </c>
      <c r="K74" s="24" t="str">
        <f>IF(C74="","",IF(Übersicht!$H$3="","-",Übersicht!$H$3))</f>
        <v/>
      </c>
      <c r="L74" s="10"/>
    </row>
    <row r="75" spans="1:12" ht="21.2" customHeight="1" x14ac:dyDescent="0.2">
      <c r="A75" s="12"/>
      <c r="B75" s="12"/>
      <c r="C75" s="26"/>
      <c r="D75" s="26"/>
      <c r="E75" s="11"/>
      <c r="F75" s="11"/>
      <c r="G75" s="11"/>
      <c r="H75" s="11"/>
      <c r="I75" s="24" t="str">
        <f>IF(C75="","",IF(Übersicht!$F$3="","-",Übersicht!$F$3))</f>
        <v/>
      </c>
      <c r="J75" s="24" t="str">
        <f>IF(C75="","",IF(Übersicht!$G$3="","-",Übersicht!$G$3))</f>
        <v/>
      </c>
      <c r="K75" s="24" t="str">
        <f>IF(C75="","",IF(Übersicht!$H$3="","-",Übersicht!$H$3))</f>
        <v/>
      </c>
      <c r="L75" s="10"/>
    </row>
    <row r="76" spans="1:12" ht="21.2" customHeight="1" x14ac:dyDescent="0.2">
      <c r="A76" s="12"/>
      <c r="B76" s="12"/>
      <c r="C76" s="26"/>
      <c r="D76" s="26"/>
      <c r="E76" s="11"/>
      <c r="F76" s="11"/>
      <c r="G76" s="11"/>
      <c r="H76" s="11"/>
      <c r="I76" s="24" t="str">
        <f>IF(C76="","",IF(Übersicht!$F$3="","-",Übersicht!$F$3))</f>
        <v/>
      </c>
      <c r="J76" s="24" t="str">
        <f>IF(C76="","",IF(Übersicht!$G$3="","-",Übersicht!$G$3))</f>
        <v/>
      </c>
      <c r="K76" s="24" t="str">
        <f>IF(C76="","",IF(Übersicht!$H$3="","-",Übersicht!$H$3))</f>
        <v/>
      </c>
      <c r="L76" s="10"/>
    </row>
    <row r="77" spans="1:12" ht="21.2" customHeight="1" x14ac:dyDescent="0.2">
      <c r="A77" s="12"/>
      <c r="B77" s="12"/>
      <c r="C77" s="26"/>
      <c r="D77" s="26"/>
      <c r="E77" s="11"/>
      <c r="F77" s="11"/>
      <c r="G77" s="11"/>
      <c r="H77" s="11"/>
      <c r="I77" s="24" t="str">
        <f>IF(C77="","",IF(Übersicht!$F$3="","-",Übersicht!$F$3))</f>
        <v/>
      </c>
      <c r="J77" s="24" t="str">
        <f>IF(C77="","",IF(Übersicht!$G$3="","-",Übersicht!$G$3))</f>
        <v/>
      </c>
      <c r="K77" s="24" t="str">
        <f>IF(C77="","",IF(Übersicht!$H$3="","-",Übersicht!$H$3))</f>
        <v/>
      </c>
      <c r="L77" s="10"/>
    </row>
    <row r="78" spans="1:12" ht="21.2" customHeight="1" x14ac:dyDescent="0.2">
      <c r="A78" s="12"/>
      <c r="B78" s="12"/>
      <c r="C78" s="26"/>
      <c r="D78" s="26"/>
      <c r="E78" s="11"/>
      <c r="F78" s="11"/>
      <c r="G78" s="11"/>
      <c r="H78" s="11"/>
      <c r="I78" s="24" t="str">
        <f>IF(C78="","",IF(Übersicht!$F$3="","-",Übersicht!$F$3))</f>
        <v/>
      </c>
      <c r="J78" s="24" t="str">
        <f>IF(C78="","",IF(Übersicht!$G$3="","-",Übersicht!$G$3))</f>
        <v/>
      </c>
      <c r="K78" s="24" t="str">
        <f>IF(C78="","",IF(Übersicht!$H$3="","-",Übersicht!$H$3))</f>
        <v/>
      </c>
      <c r="L78" s="10"/>
    </row>
    <row r="79" spans="1:12" ht="21.2" customHeight="1" x14ac:dyDescent="0.2">
      <c r="A79" s="12"/>
      <c r="B79" s="12"/>
      <c r="C79" s="26"/>
      <c r="D79" s="26"/>
      <c r="E79" s="11"/>
      <c r="F79" s="11"/>
      <c r="G79" s="11"/>
      <c r="H79" s="11"/>
      <c r="I79" s="24" t="str">
        <f>IF(C79="","",IF(Übersicht!$F$3="","-",Übersicht!$F$3))</f>
        <v/>
      </c>
      <c r="J79" s="24" t="str">
        <f>IF(C79="","",IF(Übersicht!$G$3="","-",Übersicht!$G$3))</f>
        <v/>
      </c>
      <c r="K79" s="24" t="str">
        <f>IF(C79="","",IF(Übersicht!$H$3="","-",Übersicht!$H$3))</f>
        <v/>
      </c>
      <c r="L79" s="10"/>
    </row>
    <row r="80" spans="1:12" ht="21.2" customHeight="1" x14ac:dyDescent="0.2">
      <c r="A80" s="12"/>
      <c r="B80" s="12"/>
      <c r="C80" s="26"/>
      <c r="D80" s="26"/>
      <c r="E80" s="11"/>
      <c r="F80" s="11"/>
      <c r="G80" s="11"/>
      <c r="H80" s="11"/>
      <c r="I80" s="24" t="str">
        <f>IF(C80="","",IF(Übersicht!$F$3="","-",Übersicht!$F$3))</f>
        <v/>
      </c>
      <c r="J80" s="24" t="str">
        <f>IF(C80="","",IF(Übersicht!$G$3="","-",Übersicht!$G$3))</f>
        <v/>
      </c>
      <c r="K80" s="24" t="str">
        <f>IF(C80="","",IF(Übersicht!$H$3="","-",Übersicht!$H$3))</f>
        <v/>
      </c>
      <c r="L80" s="10"/>
    </row>
    <row r="81" spans="1:13" ht="21.2" customHeight="1" x14ac:dyDescent="0.2">
      <c r="A81" s="12"/>
      <c r="B81" s="12"/>
      <c r="C81" s="26"/>
      <c r="D81" s="26"/>
      <c r="E81" s="11"/>
      <c r="F81" s="11"/>
      <c r="G81" s="11"/>
      <c r="H81" s="11"/>
      <c r="I81" s="24" t="str">
        <f>IF(C81="","",IF(Übersicht!$F$3="","-",Übersicht!$F$3))</f>
        <v/>
      </c>
      <c r="J81" s="24" t="str">
        <f>IF(C81="","",IF(Übersicht!$G$3="","-",Übersicht!$G$3))</f>
        <v/>
      </c>
      <c r="K81" s="24" t="str">
        <f>IF(C81="","",IF(Übersicht!$H$3="","-",Übersicht!$H$3))</f>
        <v/>
      </c>
      <c r="L81" s="10"/>
    </row>
    <row r="82" spans="1:13" ht="21.2" customHeight="1" x14ac:dyDescent="0.2">
      <c r="A82" s="12"/>
      <c r="B82" s="12"/>
      <c r="C82" s="26"/>
      <c r="D82" s="26"/>
      <c r="E82" s="11"/>
      <c r="F82" s="11"/>
      <c r="G82" s="11"/>
      <c r="H82" s="11"/>
      <c r="I82" s="24" t="str">
        <f>IF(C82="","",IF(Übersicht!$F$3="","-",Übersicht!$F$3))</f>
        <v/>
      </c>
      <c r="J82" s="24" t="str">
        <f>IF(C82="","",IF(Übersicht!$G$3="","-",Übersicht!$G$3))</f>
        <v/>
      </c>
      <c r="K82" s="24" t="str">
        <f>IF(C82="","",IF(Übersicht!$H$3="","-",Übersicht!$H$3))</f>
        <v/>
      </c>
      <c r="L82" s="10"/>
    </row>
    <row r="83" spans="1:13" ht="21.2" customHeight="1" x14ac:dyDescent="0.2">
      <c r="A83" s="12"/>
      <c r="B83" s="12"/>
      <c r="C83" s="26"/>
      <c r="D83" s="26"/>
      <c r="E83" s="11"/>
      <c r="F83" s="11"/>
      <c r="G83" s="11"/>
      <c r="H83" s="11"/>
      <c r="I83" s="24" t="str">
        <f>IF(C83="","",IF(Übersicht!$F$3="","-",Übersicht!$F$3))</f>
        <v/>
      </c>
      <c r="J83" s="24" t="str">
        <f>IF(C83="","",IF(Übersicht!$G$3="","-",Übersicht!$G$3))</f>
        <v/>
      </c>
      <c r="K83" s="24" t="str">
        <f>IF(C83="","",IF(Übersicht!$H$3="","-",Übersicht!$H$3))</f>
        <v/>
      </c>
      <c r="L83" s="10"/>
    </row>
    <row r="84" spans="1:13" ht="21.2" customHeight="1" x14ac:dyDescent="0.2">
      <c r="A84" s="12"/>
      <c r="B84" s="12"/>
      <c r="C84" s="26"/>
      <c r="D84" s="26"/>
      <c r="E84" s="11"/>
      <c r="F84" s="11"/>
      <c r="G84" s="11"/>
      <c r="H84" s="11"/>
      <c r="I84" s="24" t="str">
        <f>IF(C84="","",IF(Übersicht!$F$3="","-",Übersicht!$F$3))</f>
        <v/>
      </c>
      <c r="J84" s="24" t="str">
        <f>IF(C84="","",IF(Übersicht!$G$3="","-",Übersicht!$G$3))</f>
        <v/>
      </c>
      <c r="K84" s="24" t="str">
        <f>IF(C84="","",IF(Übersicht!$H$3="","-",Übersicht!$H$3))</f>
        <v/>
      </c>
      <c r="L84" s="10"/>
    </row>
    <row r="85" spans="1:13" ht="21.2" customHeight="1" x14ac:dyDescent="0.2">
      <c r="A85" s="12"/>
      <c r="B85" s="12"/>
      <c r="C85" s="26"/>
      <c r="D85" s="26"/>
      <c r="E85" s="11"/>
      <c r="F85" s="11"/>
      <c r="G85" s="11"/>
      <c r="H85" s="11"/>
      <c r="I85" s="24" t="str">
        <f>IF(C85="","",IF(Übersicht!$F$3="","-",Übersicht!$F$3))</f>
        <v/>
      </c>
      <c r="J85" s="24" t="str">
        <f>IF(C85="","",IF(Übersicht!$G$3="","-",Übersicht!$G$3))</f>
        <v/>
      </c>
      <c r="K85" s="24" t="str">
        <f>IF(C85="","",IF(Übersicht!$H$3="","-",Übersicht!$H$3))</f>
        <v/>
      </c>
      <c r="L85" s="10"/>
    </row>
    <row r="86" spans="1:13" ht="21.2" customHeight="1" x14ac:dyDescent="0.2">
      <c r="A86" s="12"/>
      <c r="B86" s="12"/>
      <c r="C86" s="26"/>
      <c r="D86" s="26"/>
      <c r="E86" s="11"/>
      <c r="F86" s="11"/>
      <c r="G86" s="11"/>
      <c r="H86" s="11"/>
      <c r="I86" s="24" t="str">
        <f>IF(C86="","",IF(Übersicht!$F$3="","-",Übersicht!$F$3))</f>
        <v/>
      </c>
      <c r="J86" s="24" t="str">
        <f>IF(C86="","",IF(Übersicht!$G$3="","-",Übersicht!$G$3))</f>
        <v/>
      </c>
      <c r="K86" s="24" t="str">
        <f>IF(C86="","",IF(Übersicht!$H$3="","-",Übersicht!$H$3))</f>
        <v/>
      </c>
      <c r="L86" s="10"/>
    </row>
    <row r="87" spans="1:13" ht="21.2" customHeight="1" x14ac:dyDescent="0.2">
      <c r="A87" s="12"/>
      <c r="B87" s="12"/>
      <c r="C87" s="26"/>
      <c r="D87" s="26"/>
      <c r="E87" s="11"/>
      <c r="F87" s="11"/>
      <c r="G87" s="11"/>
      <c r="H87" s="11"/>
      <c r="I87" s="24" t="str">
        <f>IF(C87="","",IF(Übersicht!$F$3="","-",Übersicht!$F$3))</f>
        <v/>
      </c>
      <c r="J87" s="24" t="str">
        <f>IF(C87="","",IF(Übersicht!$G$3="","-",Übersicht!$G$3))</f>
        <v/>
      </c>
      <c r="K87" s="24" t="str">
        <f>IF(C87="","",IF(Übersicht!$H$3="","-",Übersicht!$H$3))</f>
        <v/>
      </c>
      <c r="L87" s="10"/>
    </row>
    <row r="88" spans="1:13" ht="21.2" customHeight="1" x14ac:dyDescent="0.2">
      <c r="A88" s="12"/>
      <c r="B88" s="12"/>
      <c r="C88" s="26"/>
      <c r="D88" s="26"/>
      <c r="E88" s="11"/>
      <c r="F88" s="11"/>
      <c r="G88" s="11"/>
      <c r="H88" s="11"/>
      <c r="I88" s="24" t="str">
        <f>IF(C88="","",IF(Übersicht!$F$3="","-",Übersicht!$F$3))</f>
        <v/>
      </c>
      <c r="J88" s="24" t="str">
        <f>IF(C88="","",IF(Übersicht!$G$3="","-",Übersicht!$G$3))</f>
        <v/>
      </c>
      <c r="K88" s="24" t="str">
        <f>IF(C88="","",IF(Übersicht!$H$3="","-",Übersicht!$H$3))</f>
        <v/>
      </c>
      <c r="L88" s="10"/>
    </row>
    <row r="89" spans="1:13" ht="21.2" customHeight="1" x14ac:dyDescent="0.2">
      <c r="A89" s="12"/>
      <c r="B89" s="12"/>
      <c r="C89" s="26"/>
      <c r="D89" s="26"/>
      <c r="E89" s="11"/>
      <c r="F89" s="11"/>
      <c r="G89" s="11"/>
      <c r="H89" s="11"/>
      <c r="I89" s="24" t="str">
        <f>IF(C89="","",IF(Übersicht!$F$3="","-",Übersicht!$F$3))</f>
        <v/>
      </c>
      <c r="J89" s="24" t="str">
        <f>IF(C89="","",IF(Übersicht!$G$3="","-",Übersicht!$G$3))</f>
        <v/>
      </c>
      <c r="K89" s="24" t="str">
        <f>IF(C89="","",IF(Übersicht!$H$3="","-",Übersicht!$H$3))</f>
        <v/>
      </c>
      <c r="L89" s="10"/>
    </row>
    <row r="90" spans="1:13" ht="21.2" customHeight="1" x14ac:dyDescent="0.2">
      <c r="A90" s="12"/>
      <c r="B90" s="12"/>
      <c r="C90" s="26"/>
      <c r="D90" s="26"/>
      <c r="E90" s="11"/>
      <c r="F90" s="11"/>
      <c r="G90" s="11"/>
      <c r="H90" s="11"/>
      <c r="I90" s="24" t="str">
        <f>IF(C90="","",IF(Übersicht!$F$3="","-",Übersicht!$F$3))</f>
        <v/>
      </c>
      <c r="J90" s="24" t="str">
        <f>IF(C90="","",IF(Übersicht!$G$3="","-",Übersicht!$G$3))</f>
        <v/>
      </c>
      <c r="K90" s="24" t="str">
        <f>IF(C90="","",IF(Übersicht!$H$3="","-",Übersicht!$H$3))</f>
        <v/>
      </c>
      <c r="L90" s="10"/>
    </row>
    <row r="91" spans="1:13" ht="21.2" customHeight="1" x14ac:dyDescent="0.2">
      <c r="A91" s="12"/>
      <c r="B91" s="12"/>
      <c r="C91" s="26"/>
      <c r="D91" s="26"/>
      <c r="E91" s="11"/>
      <c r="F91" s="11"/>
      <c r="G91" s="11"/>
      <c r="H91" s="11"/>
      <c r="I91" s="24" t="str">
        <f>IF(C91="","",IF(Übersicht!$F$3="","-",Übersicht!$F$3))</f>
        <v/>
      </c>
      <c r="J91" s="24" t="str">
        <f>IF(C91="","",IF(Übersicht!$G$3="","-",Übersicht!$G$3))</f>
        <v/>
      </c>
      <c r="K91" s="24" t="str">
        <f>IF(C91="","",IF(Übersicht!$H$3="","-",Übersicht!$H$3))</f>
        <v/>
      </c>
      <c r="L91" s="10"/>
    </row>
    <row r="92" spans="1:13" ht="21.2" customHeight="1" x14ac:dyDescent="0.2">
      <c r="A92" s="14"/>
      <c r="B92" s="17"/>
      <c r="C92" s="18"/>
      <c r="D92" s="18"/>
      <c r="E92" s="18"/>
      <c r="F92" s="18"/>
      <c r="G92" s="18"/>
      <c r="H92" s="18"/>
      <c r="I92" s="15"/>
      <c r="J92" s="19"/>
      <c r="K92" s="15"/>
      <c r="L92" s="15"/>
      <c r="M92" s="20"/>
    </row>
    <row r="93" spans="1:13" ht="56.85" customHeight="1" x14ac:dyDescent="0.2">
      <c r="A93" s="88" t="str">
        <f>$A$1</f>
        <v xml:space="preserve"> </v>
      </c>
      <c r="B93" s="88"/>
      <c r="C93" s="5" t="str">
        <f>$C$1</f>
        <v>Schüler U11</v>
      </c>
      <c r="D93" s="8" t="str">
        <f>$D$1</f>
        <v>Startzeit: 09:30
Renndauer 20 min.</v>
      </c>
      <c r="E93" s="89" t="str">
        <f>$E$1</f>
        <v>Radsport Team Neumünster
4. Cross im Stadtwald Neumünster</v>
      </c>
      <c r="F93" s="89"/>
      <c r="G93" s="89"/>
      <c r="H93" s="89"/>
      <c r="I93" s="89"/>
      <c r="J93" s="89"/>
      <c r="K93" s="89"/>
      <c r="L93" s="89"/>
    </row>
    <row r="94" spans="1:13" ht="21.2" customHeight="1" x14ac:dyDescent="0.2">
      <c r="A94" s="6" t="s">
        <v>19</v>
      </c>
      <c r="B94" s="6" t="s">
        <v>2</v>
      </c>
      <c r="C94" s="6" t="s">
        <v>3</v>
      </c>
      <c r="D94" s="6" t="s">
        <v>4</v>
      </c>
      <c r="E94" s="6" t="s">
        <v>5</v>
      </c>
      <c r="F94" s="6" t="s">
        <v>6</v>
      </c>
      <c r="G94" s="6" t="s">
        <v>15</v>
      </c>
      <c r="H94" s="6" t="s">
        <v>7</v>
      </c>
      <c r="I94" s="6" t="s">
        <v>16</v>
      </c>
      <c r="J94" s="6" t="s">
        <v>17</v>
      </c>
      <c r="K94" s="6" t="s">
        <v>18</v>
      </c>
      <c r="L94" s="6"/>
    </row>
    <row r="95" spans="1:13" ht="21.2" customHeight="1" x14ac:dyDescent="0.2">
      <c r="A95" s="12"/>
      <c r="B95" s="12"/>
      <c r="C95" s="25"/>
      <c r="D95" s="25"/>
      <c r="E95" s="9"/>
      <c r="F95" s="9"/>
      <c r="G95" s="10"/>
      <c r="H95" s="10"/>
      <c r="I95" s="24" t="str">
        <f>IF(C95="","",IF(Übersicht!$F$3="","-",Übersicht!$F$3))</f>
        <v/>
      </c>
      <c r="J95" s="24" t="str">
        <f>IF(C95="","",IF(Übersicht!$G$3="","-",Übersicht!$G$3))</f>
        <v/>
      </c>
      <c r="K95" s="24" t="str">
        <f>IF(C95="","",IF(Übersicht!$H$3="","-",Übersicht!$H$3))</f>
        <v/>
      </c>
      <c r="L95" s="10"/>
    </row>
    <row r="96" spans="1:13" ht="21.2" customHeight="1" x14ac:dyDescent="0.2">
      <c r="A96" s="12"/>
      <c r="B96" s="12"/>
      <c r="C96" s="25"/>
      <c r="D96" s="25"/>
      <c r="E96" s="9"/>
      <c r="F96" s="9"/>
      <c r="G96" s="10"/>
      <c r="H96" s="10"/>
      <c r="I96" s="24" t="str">
        <f>IF(C96="","",IF(Übersicht!$F$3="","-",Übersicht!$F$3))</f>
        <v/>
      </c>
      <c r="J96" s="24" t="str">
        <f>IF(C96="","",IF(Übersicht!$G$3="","-",Übersicht!$G$3))</f>
        <v/>
      </c>
      <c r="K96" s="24" t="str">
        <f>IF(C96="","",IF(Übersicht!$H$3="","-",Übersicht!$H$3))</f>
        <v/>
      </c>
      <c r="L96" s="10"/>
    </row>
    <row r="97" spans="1:12" ht="21.2" customHeight="1" x14ac:dyDescent="0.2">
      <c r="A97" s="12"/>
      <c r="B97" s="12"/>
      <c r="C97" s="25"/>
      <c r="D97" s="25"/>
      <c r="E97" s="9"/>
      <c r="F97" s="9"/>
      <c r="G97" s="10"/>
      <c r="H97" s="10"/>
      <c r="I97" s="24" t="str">
        <f>IF(C97="","",IF(Übersicht!$F$3="","-",Übersicht!$F$3))</f>
        <v/>
      </c>
      <c r="J97" s="24" t="str">
        <f>IF(C97="","",IF(Übersicht!$G$3="","-",Übersicht!$G$3))</f>
        <v/>
      </c>
      <c r="K97" s="24" t="str">
        <f>IF(C97="","",IF(Übersicht!$H$3="","-",Übersicht!$H$3))</f>
        <v/>
      </c>
      <c r="L97" s="10"/>
    </row>
    <row r="98" spans="1:12" ht="21.2" customHeight="1" x14ac:dyDescent="0.2">
      <c r="A98" s="12"/>
      <c r="B98" s="12"/>
      <c r="C98" s="26"/>
      <c r="D98" s="26"/>
      <c r="E98" s="11"/>
      <c r="F98" s="11"/>
      <c r="G98" s="11"/>
      <c r="H98" s="11"/>
      <c r="I98" s="24" t="str">
        <f>IF(C98="","",IF(Übersicht!$F$3="","-",Übersicht!$F$3))</f>
        <v/>
      </c>
      <c r="J98" s="24" t="str">
        <f>IF(C98="","",IF(Übersicht!$G$3="","-",Übersicht!$G$3))</f>
        <v/>
      </c>
      <c r="K98" s="24" t="str">
        <f>IF(C98="","",IF(Übersicht!$H$3="","-",Übersicht!$H$3))</f>
        <v/>
      </c>
      <c r="L98" s="10"/>
    </row>
    <row r="99" spans="1:12" ht="21.2" customHeight="1" x14ac:dyDescent="0.2">
      <c r="A99" s="12"/>
      <c r="B99" s="12"/>
      <c r="C99" s="26"/>
      <c r="D99" s="26"/>
      <c r="E99" s="11"/>
      <c r="F99" s="11"/>
      <c r="G99" s="11"/>
      <c r="H99" s="11"/>
      <c r="I99" s="24" t="str">
        <f>IF(C99="","",IF(Übersicht!$F$3="","-",Übersicht!$F$3))</f>
        <v/>
      </c>
      <c r="J99" s="24" t="str">
        <f>IF(C99="","",IF(Übersicht!$G$3="","-",Übersicht!$G$3))</f>
        <v/>
      </c>
      <c r="K99" s="24" t="str">
        <f>IF(C99="","",IF(Übersicht!$H$3="","-",Übersicht!$H$3))</f>
        <v/>
      </c>
      <c r="L99" s="10"/>
    </row>
    <row r="100" spans="1:12" ht="21.2" customHeight="1" x14ac:dyDescent="0.2">
      <c r="A100" s="12"/>
      <c r="B100" s="12"/>
      <c r="C100" s="26"/>
      <c r="D100" s="26"/>
      <c r="E100" s="11"/>
      <c r="F100" s="11"/>
      <c r="G100" s="11"/>
      <c r="H100" s="11"/>
      <c r="I100" s="24" t="str">
        <f>IF(C100="","",IF(Übersicht!$F$3="","-",Übersicht!$F$3))</f>
        <v/>
      </c>
      <c r="J100" s="24" t="str">
        <f>IF(C100="","",IF(Übersicht!$G$3="","-",Übersicht!$G$3))</f>
        <v/>
      </c>
      <c r="K100" s="24" t="str">
        <f>IF(C100="","",IF(Übersicht!$H$3="","-",Übersicht!$H$3))</f>
        <v/>
      </c>
      <c r="L100" s="10"/>
    </row>
    <row r="101" spans="1:12" ht="21.2" customHeight="1" x14ac:dyDescent="0.2">
      <c r="A101" s="12"/>
      <c r="B101" s="12"/>
      <c r="C101" s="26"/>
      <c r="D101" s="26"/>
      <c r="E101" s="11"/>
      <c r="F101" s="11"/>
      <c r="G101" s="11"/>
      <c r="H101" s="11"/>
      <c r="I101" s="24" t="str">
        <f>IF(C101="","",IF(Übersicht!$F$3="","-",Übersicht!$F$3))</f>
        <v/>
      </c>
      <c r="J101" s="24" t="str">
        <f>IF(C101="","",IF(Übersicht!$G$3="","-",Übersicht!$G$3))</f>
        <v/>
      </c>
      <c r="K101" s="24" t="str">
        <f>IF(C101="","",IF(Übersicht!$H$3="","-",Übersicht!$H$3))</f>
        <v/>
      </c>
      <c r="L101" s="10"/>
    </row>
    <row r="102" spans="1:12" ht="21.2" customHeight="1" x14ac:dyDescent="0.2">
      <c r="A102" s="12"/>
      <c r="B102" s="12"/>
      <c r="C102" s="26"/>
      <c r="D102" s="26"/>
      <c r="E102" s="11"/>
      <c r="F102" s="11"/>
      <c r="G102" s="11"/>
      <c r="H102" s="11"/>
      <c r="I102" s="24" t="str">
        <f>IF(C102="","",IF(Übersicht!$F$3="","-",Übersicht!$F$3))</f>
        <v/>
      </c>
      <c r="J102" s="24" t="str">
        <f>IF(C102="","",IF(Übersicht!$G$3="","-",Übersicht!$G$3))</f>
        <v/>
      </c>
      <c r="K102" s="24" t="str">
        <f>IF(C102="","",IF(Übersicht!$H$3="","-",Übersicht!$H$3))</f>
        <v/>
      </c>
      <c r="L102" s="10"/>
    </row>
    <row r="103" spans="1:12" ht="21.2" customHeight="1" x14ac:dyDescent="0.2">
      <c r="A103" s="12"/>
      <c r="B103" s="12"/>
      <c r="C103" s="26"/>
      <c r="D103" s="26"/>
      <c r="E103" s="11"/>
      <c r="F103" s="11"/>
      <c r="G103" s="11"/>
      <c r="H103" s="11"/>
      <c r="I103" s="24" t="str">
        <f>IF(C103="","",IF(Übersicht!$F$3="","-",Übersicht!$F$3))</f>
        <v/>
      </c>
      <c r="J103" s="24" t="str">
        <f>IF(C103="","",IF(Übersicht!$G$3="","-",Übersicht!$G$3))</f>
        <v/>
      </c>
      <c r="K103" s="24" t="str">
        <f>IF(C103="","",IF(Übersicht!$H$3="","-",Übersicht!$H$3))</f>
        <v/>
      </c>
      <c r="L103" s="10"/>
    </row>
    <row r="104" spans="1:12" ht="21.2" customHeight="1" x14ac:dyDescent="0.2">
      <c r="A104" s="12"/>
      <c r="B104" s="12"/>
      <c r="C104" s="26"/>
      <c r="D104" s="26"/>
      <c r="E104" s="11"/>
      <c r="F104" s="11"/>
      <c r="G104" s="11"/>
      <c r="H104" s="11"/>
      <c r="I104" s="24" t="str">
        <f>IF(C104="","",IF(Übersicht!$F$3="","-",Übersicht!$F$3))</f>
        <v/>
      </c>
      <c r="J104" s="24" t="str">
        <f>IF(C104="","",IF(Übersicht!$G$3="","-",Übersicht!$G$3))</f>
        <v/>
      </c>
      <c r="K104" s="24" t="str">
        <f>IF(C104="","",IF(Übersicht!$H$3="","-",Übersicht!$H$3))</f>
        <v/>
      </c>
      <c r="L104" s="10"/>
    </row>
    <row r="105" spans="1:12" ht="21.2" customHeight="1" x14ac:dyDescent="0.2">
      <c r="A105" s="12"/>
      <c r="B105" s="12"/>
      <c r="C105" s="26"/>
      <c r="D105" s="26"/>
      <c r="E105" s="11"/>
      <c r="F105" s="11"/>
      <c r="G105" s="11"/>
      <c r="H105" s="11"/>
      <c r="I105" s="24" t="str">
        <f>IF(C105="","",IF(Übersicht!$F$3="","-",Übersicht!$F$3))</f>
        <v/>
      </c>
      <c r="J105" s="24" t="str">
        <f>IF(C105="","",IF(Übersicht!$G$3="","-",Übersicht!$G$3))</f>
        <v/>
      </c>
      <c r="K105" s="24" t="str">
        <f>IF(C105="","",IF(Übersicht!$H$3="","-",Übersicht!$H$3))</f>
        <v/>
      </c>
      <c r="L105" s="10"/>
    </row>
    <row r="106" spans="1:12" ht="21.2" customHeight="1" x14ac:dyDescent="0.2">
      <c r="A106" s="12"/>
      <c r="B106" s="12"/>
      <c r="C106" s="26"/>
      <c r="D106" s="26"/>
      <c r="E106" s="11"/>
      <c r="F106" s="11"/>
      <c r="G106" s="11"/>
      <c r="H106" s="11"/>
      <c r="I106" s="24" t="str">
        <f>IF(C106="","",IF(Übersicht!$F$3="","-",Übersicht!$F$3))</f>
        <v/>
      </c>
      <c r="J106" s="24" t="str">
        <f>IF(C106="","",IF(Übersicht!$G$3="","-",Übersicht!$G$3))</f>
        <v/>
      </c>
      <c r="K106" s="24" t="str">
        <f>IF(C106="","",IF(Übersicht!$H$3="","-",Übersicht!$H$3))</f>
        <v/>
      </c>
      <c r="L106" s="10"/>
    </row>
    <row r="107" spans="1:12" ht="21.2" customHeight="1" x14ac:dyDescent="0.2">
      <c r="A107" s="12"/>
      <c r="B107" s="12"/>
      <c r="C107" s="26"/>
      <c r="D107" s="26"/>
      <c r="E107" s="11"/>
      <c r="F107" s="11"/>
      <c r="G107" s="11"/>
      <c r="H107" s="11"/>
      <c r="I107" s="24" t="str">
        <f>IF(C107="","",IF(Übersicht!$F$3="","-",Übersicht!$F$3))</f>
        <v/>
      </c>
      <c r="J107" s="24" t="str">
        <f>IF(C107="","",IF(Übersicht!$G$3="","-",Übersicht!$G$3))</f>
        <v/>
      </c>
      <c r="K107" s="24" t="str">
        <f>IF(C107="","",IF(Übersicht!$H$3="","-",Übersicht!$H$3))</f>
        <v/>
      </c>
      <c r="L107" s="10"/>
    </row>
    <row r="108" spans="1:12" ht="21.2" customHeight="1" x14ac:dyDescent="0.2">
      <c r="A108" s="12"/>
      <c r="B108" s="12"/>
      <c r="C108" s="26"/>
      <c r="D108" s="26"/>
      <c r="E108" s="11"/>
      <c r="F108" s="11"/>
      <c r="G108" s="11"/>
      <c r="H108" s="11"/>
      <c r="I108" s="24" t="str">
        <f>IF(C108="","",IF(Übersicht!$F$3="","-",Übersicht!$F$3))</f>
        <v/>
      </c>
      <c r="J108" s="24" t="str">
        <f>IF(C108="","",IF(Übersicht!$G$3="","-",Übersicht!$G$3))</f>
        <v/>
      </c>
      <c r="K108" s="24" t="str">
        <f>IF(C108="","",IF(Übersicht!$H$3="","-",Übersicht!$H$3))</f>
        <v/>
      </c>
      <c r="L108" s="10"/>
    </row>
    <row r="109" spans="1:12" ht="21.2" customHeight="1" x14ac:dyDescent="0.2">
      <c r="A109" s="12"/>
      <c r="B109" s="12"/>
      <c r="C109" s="26"/>
      <c r="D109" s="26"/>
      <c r="E109" s="11"/>
      <c r="F109" s="11"/>
      <c r="G109" s="11"/>
      <c r="H109" s="11"/>
      <c r="I109" s="24" t="str">
        <f>IF(C109="","",IF(Übersicht!$F$3="","-",Übersicht!$F$3))</f>
        <v/>
      </c>
      <c r="J109" s="24" t="str">
        <f>IF(C109="","",IF(Übersicht!$G$3="","-",Übersicht!$G$3))</f>
        <v/>
      </c>
      <c r="K109" s="24" t="str">
        <f>IF(C109="","",IF(Übersicht!$H$3="","-",Übersicht!$H$3))</f>
        <v/>
      </c>
      <c r="L109" s="10"/>
    </row>
    <row r="110" spans="1:12" ht="21.2" customHeight="1" x14ac:dyDescent="0.2">
      <c r="A110" s="12"/>
      <c r="B110" s="12"/>
      <c r="C110" s="26"/>
      <c r="D110" s="26"/>
      <c r="E110" s="11"/>
      <c r="F110" s="11"/>
      <c r="G110" s="11"/>
      <c r="H110" s="11"/>
      <c r="I110" s="24" t="str">
        <f>IF(C110="","",IF(Übersicht!$F$3="","-",Übersicht!$F$3))</f>
        <v/>
      </c>
      <c r="J110" s="24" t="str">
        <f>IF(C110="","",IF(Übersicht!$G$3="","-",Übersicht!$G$3))</f>
        <v/>
      </c>
      <c r="K110" s="24" t="str">
        <f>IF(C110="","",IF(Übersicht!$H$3="","-",Übersicht!$H$3))</f>
        <v/>
      </c>
      <c r="L110" s="10"/>
    </row>
    <row r="111" spans="1:12" ht="21.2" customHeight="1" x14ac:dyDescent="0.2">
      <c r="A111" s="12"/>
      <c r="B111" s="12"/>
      <c r="C111" s="26"/>
      <c r="D111" s="26"/>
      <c r="E111" s="11"/>
      <c r="F111" s="11"/>
      <c r="G111" s="11"/>
      <c r="H111" s="11"/>
      <c r="I111" s="24" t="str">
        <f>IF(C111="","",IF(Übersicht!$F$3="","-",Übersicht!$F$3))</f>
        <v/>
      </c>
      <c r="J111" s="24" t="str">
        <f>IF(C111="","",IF(Übersicht!$G$3="","-",Übersicht!$G$3))</f>
        <v/>
      </c>
      <c r="K111" s="24" t="str">
        <f>IF(C111="","",IF(Übersicht!$H$3="","-",Übersicht!$H$3))</f>
        <v/>
      </c>
      <c r="L111" s="10"/>
    </row>
    <row r="112" spans="1:12" ht="21.2" customHeight="1" x14ac:dyDescent="0.2">
      <c r="A112" s="12"/>
      <c r="B112" s="12"/>
      <c r="C112" s="26"/>
      <c r="D112" s="26"/>
      <c r="E112" s="11"/>
      <c r="F112" s="11"/>
      <c r="G112" s="11"/>
      <c r="H112" s="11"/>
      <c r="I112" s="24" t="str">
        <f>IF(C112="","",IF(Übersicht!$F$3="","-",Übersicht!$F$3))</f>
        <v/>
      </c>
      <c r="J112" s="24" t="str">
        <f>IF(C112="","",IF(Übersicht!$G$3="","-",Übersicht!$G$3))</f>
        <v/>
      </c>
      <c r="K112" s="24" t="str">
        <f>IF(C112="","",IF(Übersicht!$H$3="","-",Übersicht!$H$3))</f>
        <v/>
      </c>
      <c r="L112" s="10"/>
    </row>
    <row r="113" spans="1:12" ht="21.2" customHeight="1" x14ac:dyDescent="0.2">
      <c r="A113" s="12"/>
      <c r="B113" s="12"/>
      <c r="C113" s="26"/>
      <c r="D113" s="26"/>
      <c r="E113" s="11"/>
      <c r="F113" s="11"/>
      <c r="G113" s="11"/>
      <c r="H113" s="11"/>
      <c r="I113" s="24" t="str">
        <f>IF(C113="","",IF(Übersicht!$F$3="","-",Übersicht!$F$3))</f>
        <v/>
      </c>
      <c r="J113" s="24" t="str">
        <f>IF(C113="","",IF(Übersicht!$G$3="","-",Übersicht!$G$3))</f>
        <v/>
      </c>
      <c r="K113" s="24" t="str">
        <f>IF(C113="","",IF(Übersicht!$H$3="","-",Übersicht!$H$3))</f>
        <v/>
      </c>
      <c r="L113" s="10"/>
    </row>
    <row r="114" spans="1:12" ht="21.2" customHeight="1" x14ac:dyDescent="0.2">
      <c r="A114" s="12"/>
      <c r="B114" s="12"/>
      <c r="C114" s="26"/>
      <c r="D114" s="26"/>
      <c r="E114" s="11"/>
      <c r="F114" s="11"/>
      <c r="G114" s="11"/>
      <c r="H114" s="11"/>
      <c r="I114" s="24" t="str">
        <f>IF(C114="","",IF(Übersicht!$F$3="","-",Übersicht!$F$3))</f>
        <v/>
      </c>
      <c r="J114" s="24" t="str">
        <f>IF(C114="","",IF(Übersicht!$G$3="","-",Übersicht!$G$3))</f>
        <v/>
      </c>
      <c r="K114" s="24" t="str">
        <f>IF(C114="","",IF(Übersicht!$H$3="","-",Übersicht!$H$3))</f>
        <v/>
      </c>
      <c r="L114" s="10"/>
    </row>
    <row r="115" spans="1:12" ht="21.2" customHeight="1" x14ac:dyDescent="0.2"/>
    <row r="116" spans="1:12" ht="56.85" customHeight="1" x14ac:dyDescent="0.2">
      <c r="A116" s="90"/>
      <c r="B116" s="90"/>
      <c r="C116" s="21"/>
      <c r="D116" s="13"/>
      <c r="E116" s="89"/>
      <c r="F116" s="89"/>
      <c r="G116" s="89"/>
      <c r="H116" s="89"/>
      <c r="I116" s="89"/>
      <c r="J116" s="89"/>
      <c r="K116" s="89"/>
      <c r="L116" s="89"/>
    </row>
    <row r="117" spans="1:12" ht="21.2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21.2" customHeight="1" x14ac:dyDescent="0.2">
      <c r="A118" s="14"/>
      <c r="B118" s="14"/>
      <c r="C118" s="23"/>
      <c r="D118" s="23"/>
      <c r="E118" s="23"/>
      <c r="F118" s="23"/>
      <c r="G118" s="15"/>
      <c r="H118" s="15"/>
      <c r="I118" s="15"/>
      <c r="J118" s="19"/>
      <c r="K118" s="15"/>
      <c r="L118" s="15"/>
    </row>
    <row r="119" spans="1:12" ht="18" x14ac:dyDescent="0.2">
      <c r="A119" s="14"/>
      <c r="B119" s="17"/>
      <c r="C119" s="23"/>
      <c r="D119" s="23"/>
      <c r="E119" s="23"/>
      <c r="F119" s="23"/>
      <c r="G119" s="15"/>
      <c r="H119" s="15"/>
      <c r="I119" s="15"/>
      <c r="J119" s="19"/>
      <c r="K119" s="15"/>
      <c r="L119" s="15"/>
    </row>
    <row r="120" spans="1:12" ht="18" x14ac:dyDescent="0.2">
      <c r="A120" s="14"/>
      <c r="B120" s="17"/>
      <c r="C120" s="23"/>
      <c r="D120" s="23"/>
      <c r="E120" s="23"/>
      <c r="F120" s="23"/>
      <c r="G120" s="15"/>
      <c r="H120" s="15"/>
      <c r="I120" s="15"/>
      <c r="J120" s="19"/>
      <c r="K120" s="15"/>
      <c r="L120" s="15"/>
    </row>
    <row r="121" spans="1:12" ht="18" x14ac:dyDescent="0.2">
      <c r="A121" s="14"/>
      <c r="B121" s="17"/>
      <c r="C121" s="18"/>
      <c r="D121" s="18"/>
      <c r="E121" s="18"/>
      <c r="F121" s="18"/>
      <c r="G121" s="18"/>
      <c r="H121" s="18"/>
      <c r="I121" s="15"/>
      <c r="J121" s="19"/>
      <c r="K121" s="15"/>
      <c r="L121" s="15"/>
    </row>
    <row r="122" spans="1:12" ht="18" x14ac:dyDescent="0.2">
      <c r="A122" s="14"/>
      <c r="B122" s="17"/>
      <c r="C122" s="18"/>
      <c r="D122" s="18"/>
      <c r="E122" s="18"/>
      <c r="F122" s="18"/>
      <c r="G122" s="18"/>
      <c r="H122" s="18"/>
      <c r="I122" s="15"/>
      <c r="J122" s="19"/>
      <c r="K122" s="15"/>
      <c r="L122" s="15"/>
    </row>
    <row r="123" spans="1:12" ht="18" x14ac:dyDescent="0.2">
      <c r="A123" s="14"/>
      <c r="B123" s="17"/>
      <c r="C123" s="18"/>
      <c r="D123" s="18"/>
      <c r="E123" s="18"/>
      <c r="F123" s="18"/>
      <c r="G123" s="18"/>
      <c r="H123" s="18"/>
      <c r="I123" s="15"/>
      <c r="J123" s="19"/>
      <c r="K123" s="15"/>
      <c r="L123" s="15"/>
    </row>
    <row r="124" spans="1:12" ht="18" x14ac:dyDescent="0.2">
      <c r="A124" s="14"/>
      <c r="B124" s="17"/>
      <c r="C124" s="18"/>
      <c r="D124" s="18"/>
      <c r="E124" s="18"/>
      <c r="F124" s="18"/>
      <c r="G124" s="18"/>
      <c r="H124" s="18"/>
      <c r="I124" s="15"/>
      <c r="J124" s="19"/>
      <c r="K124" s="15"/>
      <c r="L124" s="15"/>
    </row>
    <row r="125" spans="1:12" ht="18" x14ac:dyDescent="0.2">
      <c r="A125" s="14"/>
      <c r="B125" s="17"/>
      <c r="C125" s="18"/>
      <c r="D125" s="18"/>
      <c r="E125" s="18"/>
      <c r="F125" s="18"/>
      <c r="G125" s="18"/>
      <c r="H125" s="18"/>
      <c r="I125" s="15"/>
      <c r="J125" s="19"/>
      <c r="K125" s="15"/>
      <c r="L125" s="15"/>
    </row>
    <row r="126" spans="1:12" ht="18" x14ac:dyDescent="0.2">
      <c r="A126" s="14"/>
      <c r="B126" s="17"/>
      <c r="C126" s="18"/>
      <c r="D126" s="18"/>
      <c r="E126" s="18"/>
      <c r="F126" s="18"/>
      <c r="G126" s="18"/>
      <c r="H126" s="18"/>
      <c r="I126" s="15"/>
      <c r="J126" s="19"/>
      <c r="K126" s="15"/>
      <c r="L126" s="15"/>
    </row>
    <row r="127" spans="1:12" ht="18" x14ac:dyDescent="0.2">
      <c r="A127" s="14"/>
      <c r="B127" s="17"/>
      <c r="C127" s="18"/>
      <c r="D127" s="18"/>
      <c r="E127" s="18"/>
      <c r="F127" s="18"/>
      <c r="G127" s="18"/>
      <c r="H127" s="18"/>
      <c r="I127" s="15"/>
      <c r="J127" s="19"/>
      <c r="K127" s="15"/>
      <c r="L127" s="15"/>
    </row>
    <row r="128" spans="1:12" ht="18" x14ac:dyDescent="0.2">
      <c r="A128" s="14"/>
      <c r="B128" s="17"/>
      <c r="C128" s="18"/>
      <c r="D128" s="18"/>
      <c r="E128" s="18"/>
      <c r="F128" s="18"/>
      <c r="G128" s="18"/>
      <c r="H128" s="18"/>
      <c r="I128" s="15"/>
      <c r="J128" s="19"/>
      <c r="K128" s="15"/>
      <c r="L128" s="15"/>
    </row>
    <row r="129" spans="1:12" ht="18" x14ac:dyDescent="0.2">
      <c r="A129" s="14"/>
      <c r="B129" s="17"/>
      <c r="C129" s="18"/>
      <c r="D129" s="18"/>
      <c r="E129" s="18"/>
      <c r="F129" s="18"/>
      <c r="G129" s="18"/>
      <c r="H129" s="18"/>
      <c r="I129" s="15"/>
      <c r="J129" s="19"/>
      <c r="K129" s="15"/>
      <c r="L129" s="15"/>
    </row>
    <row r="130" spans="1:12" ht="18" x14ac:dyDescent="0.2">
      <c r="A130" s="14"/>
      <c r="B130" s="17"/>
      <c r="C130" s="18"/>
      <c r="D130" s="18"/>
      <c r="E130" s="18"/>
      <c r="F130" s="18"/>
      <c r="G130" s="18"/>
      <c r="H130" s="18"/>
      <c r="I130" s="15"/>
      <c r="J130" s="19"/>
      <c r="K130" s="15"/>
      <c r="L130" s="15"/>
    </row>
    <row r="131" spans="1:12" ht="18" x14ac:dyDescent="0.2">
      <c r="A131" s="14"/>
      <c r="B131" s="17"/>
      <c r="C131" s="18"/>
      <c r="D131" s="18"/>
      <c r="E131" s="18"/>
      <c r="F131" s="18"/>
      <c r="G131" s="18"/>
      <c r="H131" s="18"/>
      <c r="I131" s="15"/>
      <c r="J131" s="19"/>
      <c r="K131" s="15"/>
      <c r="L131" s="15"/>
    </row>
    <row r="132" spans="1:12" ht="18" x14ac:dyDescent="0.2">
      <c r="A132" s="14"/>
      <c r="B132" s="17"/>
      <c r="C132" s="18"/>
      <c r="D132" s="18"/>
      <c r="E132" s="18"/>
      <c r="F132" s="18"/>
      <c r="G132" s="18"/>
      <c r="H132" s="18"/>
      <c r="I132" s="15"/>
      <c r="J132" s="19"/>
      <c r="K132" s="15"/>
      <c r="L132" s="15"/>
    </row>
    <row r="133" spans="1:12" ht="18" x14ac:dyDescent="0.2">
      <c r="A133" s="14"/>
      <c r="B133" s="17"/>
      <c r="C133" s="18"/>
      <c r="D133" s="18"/>
      <c r="E133" s="18"/>
      <c r="F133" s="18"/>
      <c r="G133" s="18"/>
      <c r="H133" s="18"/>
      <c r="I133" s="15"/>
      <c r="J133" s="19"/>
      <c r="K133" s="15"/>
      <c r="L133" s="15"/>
    </row>
    <row r="134" spans="1:12" ht="18" x14ac:dyDescent="0.2">
      <c r="A134" s="14"/>
      <c r="B134" s="17"/>
      <c r="C134" s="18"/>
      <c r="D134" s="18"/>
      <c r="E134" s="18"/>
      <c r="F134" s="18"/>
      <c r="G134" s="18"/>
      <c r="H134" s="18"/>
      <c r="I134" s="15"/>
      <c r="J134" s="19"/>
      <c r="K134" s="15"/>
      <c r="L134" s="15"/>
    </row>
    <row r="135" spans="1:12" ht="18" x14ac:dyDescent="0.2">
      <c r="A135" s="14"/>
      <c r="B135" s="17"/>
      <c r="C135" s="18"/>
      <c r="D135" s="18"/>
      <c r="E135" s="18"/>
      <c r="F135" s="18"/>
      <c r="G135" s="18"/>
      <c r="H135" s="18"/>
      <c r="I135" s="15"/>
      <c r="J135" s="19"/>
      <c r="K135" s="15"/>
      <c r="L135" s="15"/>
    </row>
    <row r="136" spans="1:12" ht="18" x14ac:dyDescent="0.2">
      <c r="A136" s="14"/>
      <c r="B136" s="17"/>
      <c r="C136" s="18"/>
      <c r="D136" s="18"/>
      <c r="E136" s="18"/>
      <c r="F136" s="18"/>
      <c r="G136" s="18"/>
      <c r="H136" s="18"/>
      <c r="I136" s="15"/>
      <c r="J136" s="19"/>
      <c r="K136" s="15"/>
      <c r="L136" s="15"/>
    </row>
    <row r="137" spans="1:12" ht="18" x14ac:dyDescent="0.2">
      <c r="A137" s="14"/>
      <c r="B137" s="17"/>
      <c r="C137" s="18"/>
      <c r="D137" s="18"/>
      <c r="E137" s="18"/>
      <c r="F137" s="18"/>
      <c r="G137" s="18"/>
      <c r="H137" s="18"/>
      <c r="I137" s="15"/>
      <c r="J137" s="19"/>
      <c r="K137" s="15"/>
      <c r="L137" s="15"/>
    </row>
    <row r="138" spans="1:12" x14ac:dyDescent="0.2">
      <c r="A138" s="20"/>
      <c r="B138" s="4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x14ac:dyDescent="0.2">
      <c r="A139" s="20"/>
      <c r="B139" s="4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</sheetData>
  <sheetProtection selectLockedCells="1" selectUnlockedCells="1"/>
  <mergeCells count="12">
    <mergeCell ref="A93:B93"/>
    <mergeCell ref="E93:L93"/>
    <mergeCell ref="A116:B116"/>
    <mergeCell ref="E116:L116"/>
    <mergeCell ref="E1:L1"/>
    <mergeCell ref="E24:L24"/>
    <mergeCell ref="E47:L47"/>
    <mergeCell ref="E70:L70"/>
    <mergeCell ref="A1:B1"/>
    <mergeCell ref="A24:B24"/>
    <mergeCell ref="A47:B47"/>
    <mergeCell ref="A70:B70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2"/>
  <dimension ref="A1:N39"/>
  <sheetViews>
    <sheetView tabSelected="1" zoomScaleNormal="100" workbookViewId="0">
      <selection activeCell="A8" sqref="A8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140625" style="2" bestFit="1" customWidth="1"/>
    <col min="6" max="6" width="6.5703125" style="2" bestFit="1" customWidth="1"/>
    <col min="7" max="7" width="8.1406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Übersicht!$C3</f>
        <v>Schüler U11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81" t="s">
        <v>362</v>
      </c>
      <c r="D3" s="81" t="s">
        <v>124</v>
      </c>
      <c r="E3" s="81" t="s">
        <v>99</v>
      </c>
      <c r="F3" s="81" t="s">
        <v>100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82" t="s">
        <v>371</v>
      </c>
      <c r="D4" s="82" t="s">
        <v>173</v>
      </c>
      <c r="E4" s="82" t="s">
        <v>99</v>
      </c>
      <c r="F4" s="82" t="s">
        <v>110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62" t="s">
        <v>373</v>
      </c>
      <c r="D5" s="62" t="s">
        <v>124</v>
      </c>
      <c r="E5" s="63" t="s">
        <v>99</v>
      </c>
      <c r="F5" s="63" t="s">
        <v>100</v>
      </c>
      <c r="G5" s="6"/>
      <c r="H5" s="6"/>
      <c r="I5" s="6"/>
      <c r="J5" s="6"/>
      <c r="K5" s="6"/>
      <c r="L5" s="6"/>
    </row>
    <row r="6" spans="1:14" ht="21.2" customHeight="1" x14ac:dyDescent="0.2">
      <c r="A6" s="36">
        <v>4</v>
      </c>
      <c r="B6" s="12"/>
      <c r="C6" s="27" t="s">
        <v>366</v>
      </c>
      <c r="D6" s="27" t="s">
        <v>221</v>
      </c>
      <c r="E6" s="10" t="s">
        <v>99</v>
      </c>
      <c r="F6" s="10" t="s">
        <v>119</v>
      </c>
      <c r="G6" s="64"/>
      <c r="H6" s="64"/>
      <c r="I6" s="45" t="str">
        <f>Übersicht!$F$3</f>
        <v>-</v>
      </c>
      <c r="J6" s="35" t="str">
        <f>IF(C6&lt;&gt;"","",IF(Übersicht!$G$3="","-",Übersicht!$G$3))</f>
        <v/>
      </c>
      <c r="K6" s="35" t="str">
        <f>Übersicht!$H$3</f>
        <v>Liz.</v>
      </c>
      <c r="L6" s="34"/>
    </row>
    <row r="7" spans="1:14" ht="21.2" customHeight="1" x14ac:dyDescent="0.2">
      <c r="A7" s="36">
        <v>5</v>
      </c>
      <c r="B7" s="12"/>
      <c r="C7" s="27" t="s">
        <v>367</v>
      </c>
      <c r="D7" s="27" t="s">
        <v>221</v>
      </c>
      <c r="E7" s="10" t="s">
        <v>99</v>
      </c>
      <c r="F7" s="10" t="s">
        <v>119</v>
      </c>
      <c r="G7" s="63"/>
      <c r="H7" s="63"/>
      <c r="I7" s="45" t="str">
        <f>Übersicht!$F$3</f>
        <v>-</v>
      </c>
      <c r="J7" s="35">
        <v>5</v>
      </c>
      <c r="K7" s="35" t="str">
        <f>Übersicht!$H$3</f>
        <v>Liz.</v>
      </c>
      <c r="L7" s="34"/>
    </row>
    <row r="8" spans="1:14" ht="21.2" customHeight="1" x14ac:dyDescent="0.2">
      <c r="A8" s="36">
        <v>6</v>
      </c>
      <c r="B8" s="12"/>
      <c r="C8" s="62" t="s">
        <v>372</v>
      </c>
      <c r="D8" s="62" t="s">
        <v>131</v>
      </c>
      <c r="E8" s="63" t="s">
        <v>99</v>
      </c>
      <c r="F8" s="63" t="s">
        <v>110</v>
      </c>
      <c r="G8" s="63"/>
      <c r="H8" s="63"/>
      <c r="I8" s="45"/>
      <c r="J8" s="35"/>
      <c r="K8" s="35"/>
      <c r="L8" s="34"/>
    </row>
    <row r="9" spans="1:14" ht="21.2" customHeight="1" x14ac:dyDescent="0.2">
      <c r="A9" s="36"/>
      <c r="B9" s="12"/>
      <c r="C9" s="82"/>
      <c r="D9" s="82"/>
      <c r="E9" s="82"/>
      <c r="F9" s="82"/>
      <c r="G9" s="63"/>
      <c r="H9" s="63"/>
      <c r="I9" s="45" t="str">
        <f>Übersicht!$F$3</f>
        <v>-</v>
      </c>
      <c r="J9" s="35">
        <f>IF(C9&lt;&gt;"","",IF(Übersicht!$G$3="","-",Übersicht!$G$3))</f>
        <v>5</v>
      </c>
      <c r="K9" s="35" t="str">
        <f>Übersicht!$H$3</f>
        <v>Liz.</v>
      </c>
      <c r="L9" s="34"/>
    </row>
    <row r="10" spans="1:14" ht="21.2" customHeight="1" x14ac:dyDescent="0.2">
      <c r="A10" s="36"/>
      <c r="B10" s="12"/>
      <c r="C10" s="82"/>
      <c r="D10" s="82"/>
      <c r="E10" s="82"/>
      <c r="F10" s="82"/>
      <c r="G10" s="63"/>
      <c r="H10" s="63"/>
      <c r="I10" s="45" t="str">
        <f>Übersicht!$F$3</f>
        <v>-</v>
      </c>
      <c r="J10" s="35">
        <f>IF(C10&lt;&gt;"","",IF(Übersicht!$G$3="","-",Übersicht!$G$3))</f>
        <v>5</v>
      </c>
      <c r="K10" s="35" t="str">
        <f>Übersicht!$H$3</f>
        <v>Liz.</v>
      </c>
      <c r="L10" s="34"/>
    </row>
    <row r="11" spans="1:14" ht="21.2" customHeight="1" x14ac:dyDescent="0.2">
      <c r="A11" s="36"/>
      <c r="B11" s="12"/>
      <c r="C11" s="62"/>
      <c r="D11" s="62"/>
      <c r="E11" s="63"/>
      <c r="F11" s="63"/>
      <c r="G11" s="63"/>
      <c r="H11" s="63"/>
      <c r="I11" s="45" t="str">
        <f>Übersicht!$F$3</f>
        <v>-</v>
      </c>
      <c r="J11" s="35">
        <f>IF(C11&lt;&gt;"","",IF(Übersicht!$G$3="","-",Übersicht!$G$3))</f>
        <v>5</v>
      </c>
      <c r="K11" s="35" t="str">
        <f>Übersicht!$H$3</f>
        <v>Liz.</v>
      </c>
      <c r="L11" s="34"/>
    </row>
    <row r="12" spans="1:14" ht="21.2" customHeight="1" x14ac:dyDescent="0.2">
      <c r="A12" s="36"/>
      <c r="B12" s="12"/>
      <c r="C12" s="62"/>
      <c r="D12" s="62"/>
      <c r="E12" s="63"/>
      <c r="F12" s="63"/>
      <c r="G12" s="63"/>
      <c r="H12" s="63"/>
      <c r="I12" s="45" t="str">
        <f>Übersicht!$F$3</f>
        <v>-</v>
      </c>
      <c r="J12" s="35">
        <f>IF(C12&lt;&gt;"","",IF(Übersicht!$G$3="","-",Übersicht!$G$3))</f>
        <v>5</v>
      </c>
      <c r="K12" s="35" t="str">
        <f>Übersicht!$H$3</f>
        <v>Liz.</v>
      </c>
      <c r="L12" s="34"/>
    </row>
    <row r="13" spans="1:14" ht="21.2" customHeight="1" x14ac:dyDescent="0.2">
      <c r="A13" s="36"/>
      <c r="B13" s="12"/>
      <c r="C13" s="62"/>
      <c r="D13" s="62"/>
      <c r="E13" s="63"/>
      <c r="F13" s="63"/>
      <c r="G13" s="63"/>
      <c r="H13" s="63"/>
      <c r="I13" s="45" t="str">
        <f>Übersicht!$F$3</f>
        <v>-</v>
      </c>
      <c r="J13" s="35">
        <f>IF(C13&lt;&gt;"","",IF(Übersicht!$G$3="","-",Übersicht!$G$3))</f>
        <v>5</v>
      </c>
      <c r="K13" s="35" t="str">
        <f>Übersicht!$H$3</f>
        <v>Liz.</v>
      </c>
      <c r="L13" s="34"/>
    </row>
    <row r="14" spans="1:14" ht="21.2" customHeight="1" x14ac:dyDescent="0.2">
      <c r="A14" s="36"/>
      <c r="B14" s="12" t="s">
        <v>94</v>
      </c>
      <c r="C14" s="62"/>
      <c r="D14" s="62"/>
      <c r="E14" s="63"/>
      <c r="F14" s="63"/>
      <c r="G14" s="63"/>
      <c r="H14" s="63"/>
      <c r="I14" s="45" t="str">
        <f>Übersicht!$F$3</f>
        <v>-</v>
      </c>
      <c r="J14" s="35">
        <f>IF(C14&lt;&gt;"","",IF(Übersicht!$G$3="","-",Übersicht!$G$3))</f>
        <v>5</v>
      </c>
      <c r="K14" s="35" t="str">
        <f>Übersicht!$H$3</f>
        <v>Liz.</v>
      </c>
      <c r="L14" s="34"/>
    </row>
    <row r="15" spans="1:14" ht="21.2" customHeight="1" x14ac:dyDescent="0.2">
      <c r="I15" s="44"/>
      <c r="J15" s="91"/>
      <c r="K15" s="91"/>
    </row>
    <row r="16" spans="1:14" ht="56.85" customHeight="1" x14ac:dyDescent="0.2">
      <c r="A16" s="90"/>
      <c r="B16" s="90"/>
      <c r="C16" s="21"/>
      <c r="D16" s="13"/>
      <c r="E16" s="89"/>
      <c r="F16" s="89"/>
      <c r="G16" s="89"/>
      <c r="H16" s="89"/>
      <c r="I16" s="89"/>
      <c r="J16" s="89"/>
      <c r="K16" s="89"/>
      <c r="L16" s="89"/>
    </row>
    <row r="17" spans="1:12" ht="21.2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1.2" customHeight="1" x14ac:dyDescent="0.2">
      <c r="A18" s="14"/>
      <c r="B18" s="14"/>
      <c r="C18" s="23"/>
      <c r="D18" s="23"/>
      <c r="E18" s="23"/>
      <c r="F18" s="23"/>
      <c r="G18" s="15"/>
      <c r="H18" s="15"/>
      <c r="I18" s="15"/>
      <c r="J18" s="19"/>
      <c r="K18" s="15"/>
      <c r="L18" s="15"/>
    </row>
    <row r="19" spans="1:12" ht="18" x14ac:dyDescent="0.2">
      <c r="A19" s="14"/>
      <c r="B19" s="17"/>
      <c r="C19" s="23"/>
      <c r="D19" s="23"/>
      <c r="E19" s="23"/>
      <c r="F19" s="23"/>
      <c r="G19" s="15"/>
      <c r="H19" s="15"/>
      <c r="I19" s="15"/>
      <c r="J19" s="19"/>
      <c r="K19" s="15"/>
      <c r="L19" s="15"/>
    </row>
    <row r="20" spans="1:12" ht="18" x14ac:dyDescent="0.2">
      <c r="A20" s="14"/>
      <c r="B20" s="17"/>
      <c r="C20" s="23"/>
      <c r="D20" s="23"/>
      <c r="E20" s="23"/>
      <c r="F20" s="23"/>
      <c r="G20" s="15"/>
      <c r="H20" s="15"/>
      <c r="I20" s="15"/>
      <c r="J20" s="19"/>
      <c r="K20" s="15"/>
      <c r="L20" s="15"/>
    </row>
    <row r="21" spans="1:12" ht="18" x14ac:dyDescent="0.2">
      <c r="A21" s="14"/>
      <c r="B21" s="17"/>
      <c r="C21" s="18"/>
      <c r="D21" s="18"/>
      <c r="E21" s="18"/>
      <c r="F21" s="18"/>
      <c r="G21" s="18"/>
      <c r="H21" s="18"/>
      <c r="I21" s="15"/>
      <c r="J21" s="19"/>
      <c r="K21" s="15"/>
      <c r="L21" s="15"/>
    </row>
    <row r="22" spans="1:12" ht="18" x14ac:dyDescent="0.2">
      <c r="A22" s="14"/>
      <c r="B22" s="17"/>
      <c r="C22" s="18"/>
      <c r="D22" s="18"/>
      <c r="E22" s="18"/>
      <c r="F22" s="18"/>
      <c r="G22" s="18"/>
      <c r="H22" s="18"/>
      <c r="I22" s="15"/>
      <c r="J22" s="19"/>
      <c r="K22" s="15"/>
      <c r="L22" s="15"/>
    </row>
    <row r="23" spans="1:12" ht="18" x14ac:dyDescent="0.2">
      <c r="A23" s="14"/>
      <c r="B23" s="17"/>
      <c r="C23" s="18"/>
      <c r="D23" s="18"/>
      <c r="E23" s="18"/>
      <c r="F23" s="18"/>
      <c r="G23" s="18"/>
      <c r="H23" s="18"/>
      <c r="I23" s="15"/>
      <c r="J23" s="19"/>
      <c r="K23" s="15"/>
      <c r="L23" s="15"/>
    </row>
    <row r="24" spans="1:12" ht="18" x14ac:dyDescent="0.2">
      <c r="A24" s="14"/>
      <c r="B24" s="17"/>
      <c r="C24" s="18"/>
      <c r="D24" s="18"/>
      <c r="E24" s="18"/>
      <c r="F24" s="18"/>
      <c r="G24" s="18"/>
      <c r="H24" s="18"/>
      <c r="I24" s="15"/>
      <c r="J24" s="19"/>
      <c r="K24" s="15"/>
      <c r="L24" s="15"/>
    </row>
    <row r="25" spans="1:12" ht="18" x14ac:dyDescent="0.2">
      <c r="A25" s="14"/>
      <c r="B25" s="17"/>
      <c r="C25" s="18"/>
      <c r="D25" s="18"/>
      <c r="E25" s="18"/>
      <c r="F25" s="18"/>
      <c r="G25" s="18"/>
      <c r="H25" s="18"/>
      <c r="I25" s="15"/>
      <c r="J25" s="19"/>
      <c r="K25" s="15"/>
      <c r="L25" s="15"/>
    </row>
    <row r="26" spans="1:12" ht="18" x14ac:dyDescent="0.2">
      <c r="A26" s="14"/>
      <c r="B26" s="17"/>
      <c r="C26" s="18"/>
      <c r="D26" s="18"/>
      <c r="E26" s="18"/>
      <c r="F26" s="18"/>
      <c r="G26" s="18"/>
      <c r="H26" s="18"/>
      <c r="I26" s="15"/>
      <c r="J26" s="19"/>
      <c r="K26" s="15"/>
      <c r="L26" s="15"/>
    </row>
    <row r="27" spans="1:12" ht="18" x14ac:dyDescent="0.2">
      <c r="A27" s="14"/>
      <c r="B27" s="17"/>
      <c r="C27" s="18"/>
      <c r="D27" s="18"/>
      <c r="E27" s="18"/>
      <c r="F27" s="18"/>
      <c r="G27" s="18"/>
      <c r="H27" s="18"/>
      <c r="I27" s="15"/>
      <c r="J27" s="19"/>
      <c r="K27" s="15"/>
      <c r="L27" s="15"/>
    </row>
    <row r="28" spans="1:12" ht="18" x14ac:dyDescent="0.2">
      <c r="A28" s="14"/>
      <c r="B28" s="17"/>
      <c r="C28" s="18"/>
      <c r="D28" s="18"/>
      <c r="E28" s="18"/>
      <c r="F28" s="18"/>
      <c r="G28" s="18"/>
      <c r="H28" s="18"/>
      <c r="I28" s="15"/>
      <c r="J28" s="19"/>
      <c r="K28" s="15"/>
      <c r="L28" s="15"/>
    </row>
    <row r="29" spans="1:12" ht="18" x14ac:dyDescent="0.2">
      <c r="A29" s="14"/>
      <c r="B29" s="17"/>
      <c r="C29" s="18"/>
      <c r="D29" s="18"/>
      <c r="E29" s="18"/>
      <c r="F29" s="18"/>
      <c r="G29" s="18"/>
      <c r="H29" s="18"/>
      <c r="I29" s="15"/>
      <c r="J29" s="19"/>
      <c r="K29" s="15"/>
      <c r="L29" s="15"/>
    </row>
    <row r="30" spans="1:12" ht="18" x14ac:dyDescent="0.2">
      <c r="A30" s="14"/>
      <c r="B30" s="17"/>
      <c r="C30" s="18"/>
      <c r="D30" s="18"/>
      <c r="E30" s="18"/>
      <c r="F30" s="18"/>
      <c r="G30" s="18"/>
      <c r="H30" s="18"/>
      <c r="I30" s="15"/>
      <c r="J30" s="19"/>
      <c r="K30" s="15"/>
      <c r="L30" s="15"/>
    </row>
    <row r="31" spans="1:12" ht="18" x14ac:dyDescent="0.2">
      <c r="A31" s="14"/>
      <c r="B31" s="17"/>
      <c r="C31" s="18"/>
      <c r="D31" s="18"/>
      <c r="E31" s="18"/>
      <c r="F31" s="18"/>
      <c r="G31" s="18"/>
      <c r="H31" s="18"/>
      <c r="I31" s="15"/>
      <c r="J31" s="19"/>
      <c r="K31" s="15"/>
      <c r="L31" s="15"/>
    </row>
    <row r="32" spans="1:12" ht="18" x14ac:dyDescent="0.2">
      <c r="A32" s="14"/>
      <c r="B32" s="17"/>
      <c r="C32" s="18"/>
      <c r="D32" s="18"/>
      <c r="E32" s="18"/>
      <c r="F32" s="18"/>
      <c r="G32" s="18"/>
      <c r="H32" s="18"/>
      <c r="I32" s="15"/>
      <c r="J32" s="19"/>
      <c r="K32" s="15"/>
      <c r="L32" s="15"/>
    </row>
    <row r="33" spans="1:12" ht="18" x14ac:dyDescent="0.2">
      <c r="A33" s="14"/>
      <c r="B33" s="17"/>
      <c r="C33" s="18"/>
      <c r="D33" s="18"/>
      <c r="E33" s="18"/>
      <c r="F33" s="18"/>
      <c r="G33" s="18"/>
      <c r="H33" s="18"/>
      <c r="I33" s="15"/>
      <c r="J33" s="19"/>
      <c r="K33" s="15"/>
      <c r="L33" s="15"/>
    </row>
    <row r="34" spans="1:12" ht="18" x14ac:dyDescent="0.2">
      <c r="A34" s="14"/>
      <c r="B34" s="17"/>
      <c r="C34" s="18"/>
      <c r="D34" s="18"/>
      <c r="E34" s="18"/>
      <c r="F34" s="18"/>
      <c r="G34" s="18"/>
      <c r="H34" s="18"/>
      <c r="I34" s="15"/>
      <c r="J34" s="19"/>
      <c r="K34" s="15"/>
      <c r="L34" s="15"/>
    </row>
    <row r="35" spans="1:12" ht="18" x14ac:dyDescent="0.2">
      <c r="A35" s="14"/>
      <c r="B35" s="17"/>
      <c r="C35" s="18"/>
      <c r="D35" s="18"/>
      <c r="E35" s="18"/>
      <c r="F35" s="18"/>
      <c r="G35" s="18"/>
      <c r="H35" s="18"/>
      <c r="I35" s="15"/>
      <c r="J35" s="19"/>
      <c r="K35" s="15"/>
      <c r="L35" s="15"/>
    </row>
    <row r="36" spans="1:12" ht="18" x14ac:dyDescent="0.2">
      <c r="A36" s="14"/>
      <c r="B36" s="17"/>
      <c r="C36" s="18"/>
      <c r="D36" s="18"/>
      <c r="E36" s="18"/>
      <c r="F36" s="18"/>
      <c r="G36" s="18"/>
      <c r="H36" s="18"/>
      <c r="I36" s="15"/>
      <c r="J36" s="19"/>
      <c r="K36" s="15"/>
      <c r="L36" s="15"/>
    </row>
    <row r="37" spans="1:12" ht="18" x14ac:dyDescent="0.2">
      <c r="A37" s="14"/>
      <c r="B37" s="17"/>
      <c r="C37" s="18"/>
      <c r="D37" s="18"/>
      <c r="E37" s="18"/>
      <c r="F37" s="18"/>
      <c r="G37" s="18"/>
      <c r="H37" s="18"/>
      <c r="I37" s="15"/>
      <c r="J37" s="19"/>
      <c r="K37" s="15"/>
      <c r="L37" s="15"/>
    </row>
    <row r="38" spans="1:12" x14ac:dyDescent="0.2">
      <c r="A38" s="20"/>
      <c r="B38" s="4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2">
      <c r="A39" s="20"/>
      <c r="B39" s="4"/>
      <c r="C39" s="20"/>
      <c r="D39" s="20"/>
      <c r="E39" s="20"/>
      <c r="F39" s="20"/>
      <c r="G39" s="20"/>
      <c r="H39" s="20"/>
      <c r="I39" s="20"/>
      <c r="J39" s="20"/>
      <c r="K39" s="20"/>
      <c r="L39" s="20"/>
    </row>
  </sheetData>
  <sheetProtection selectLockedCells="1" selectUnlockedCells="1"/>
  <mergeCells count="5">
    <mergeCell ref="A1:B1"/>
    <mergeCell ref="E1:L1"/>
    <mergeCell ref="A16:B16"/>
    <mergeCell ref="E16:L16"/>
    <mergeCell ref="J15:K15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9C3DBF-D025-4448-A7AE-40D15E786270}">
            <xm:f>Übersicht!$K$3=9</xm:f>
            <x14:dxf>
              <font>
                <color theme="1"/>
              </font>
            </x14:dxf>
          </x14:cfRule>
          <x14:cfRule type="expression" priority="2" id="{F2D8FB2D-553D-4174-8BE7-5BAF3EB29A37}">
            <xm:f>Übersicht!$K$3=9</xm:f>
            <x14:dxf>
              <font>
                <color theme="1"/>
              </font>
              <fill>
                <patternFill>
                  <bgColor theme="0" tint="-0.34998626667073579"/>
                </patternFill>
              </fill>
            </x14:dxf>
          </x14:cfRule>
          <x14:cfRule type="expression" priority="3" id="{53E54DA7-A655-4134-81F3-EE7F1A116954}">
            <xm:f>Übersicht!$K$3=8</xm:f>
            <x14:dxf>
              <font>
                <color theme="1"/>
              </font>
              <fill>
                <patternFill>
                  <bgColor rgb="FF006600"/>
                </patternFill>
              </fill>
            </x14:dxf>
          </x14:cfRule>
          <x14:cfRule type="expression" priority="4" id="{6E1F1854-2AAB-4B7B-B7B7-3E2FF5844734}">
            <xm:f>Übersicht!$K$3=7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5" id="{EE2497ED-7323-4763-BF59-7E2C6B9867AA}">
            <xm:f>Übersicht!$K$3=6</xm:f>
            <x14:dxf>
              <font>
                <color theme="1"/>
              </font>
              <fill>
                <patternFill>
                  <bgColor theme="4" tint="0.39994506668294322"/>
                </patternFill>
              </fill>
            </x14:dxf>
          </x14:cfRule>
          <x14:cfRule type="expression" priority="6" id="{49C956E4-EE4F-4D47-A112-0EC875FEB7FF}">
            <xm:f>Übersicht!$K$3=5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expression" priority="7" id="{34D72D32-D71F-42FA-8128-9ABA1A0B2E98}">
            <xm:f>Übersicht!$K$3=4</xm:f>
            <x14:dxf>
              <font>
                <color theme="1"/>
              </font>
              <fill>
                <patternFill>
                  <bgColor rgb="FF00B050"/>
                </patternFill>
              </fill>
            </x14:dxf>
          </x14:cfRule>
          <x14:cfRule type="expression" priority="9" id="{30B89523-2362-426C-B34D-10A56DE343CE}">
            <xm:f>Übersicht!$K$3=3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</x14:dxf>
          </x14:cfRule>
          <x14:cfRule type="expression" priority="10" id="{F59E643D-C7B4-4C9A-932B-CD6D789D42F8}">
            <xm:f>Übersicht!$K$3=2</xm:f>
            <x14:dxf>
              <font>
                <color rgb="FFFF0000"/>
              </font>
            </x14:dxf>
          </x14:cfRule>
          <x14:cfRule type="expression" priority="11" id="{8C59BCCE-F922-4A10-8848-B734D6DC3437}">
            <xm:f>Übersicht!$K$3=1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B6:B14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3"/>
  <dimension ref="A1:N27"/>
  <sheetViews>
    <sheetView zoomScaleNormal="100" workbookViewId="0">
      <selection activeCell="A13" sqref="A13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8.28515625" style="2" customWidth="1"/>
    <col min="6" max="6" width="8.140625" style="2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Übersicht!$C4</f>
        <v>Schüler U13</v>
      </c>
      <c r="D1" s="8" t="s">
        <v>94</v>
      </c>
      <c r="E1" s="89" t="str">
        <f>Übersicht!$E4</f>
        <v>Radsport Team Neumünster
4. Cross im Stadtwald Neumünster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67" t="s">
        <v>369</v>
      </c>
      <c r="D3" s="67" t="s">
        <v>124</v>
      </c>
      <c r="E3" s="67" t="s">
        <v>103</v>
      </c>
      <c r="F3" s="67" t="s">
        <v>100</v>
      </c>
      <c r="G3" s="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67" t="s">
        <v>358</v>
      </c>
      <c r="D4" s="67" t="s">
        <v>130</v>
      </c>
      <c r="E4" s="67" t="s">
        <v>103</v>
      </c>
      <c r="F4" s="67" t="s">
        <v>104</v>
      </c>
      <c r="G4" s="6"/>
      <c r="H4" s="6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67" t="s">
        <v>359</v>
      </c>
      <c r="D5" s="67" t="s">
        <v>360</v>
      </c>
      <c r="E5" s="67" t="s">
        <v>198</v>
      </c>
      <c r="F5" s="67" t="s">
        <v>112</v>
      </c>
      <c r="G5" s="6"/>
      <c r="H5" s="6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67" t="s">
        <v>105</v>
      </c>
      <c r="D6" s="67" t="s">
        <v>102</v>
      </c>
      <c r="E6" s="67" t="s">
        <v>103</v>
      </c>
      <c r="F6" s="67" t="s">
        <v>104</v>
      </c>
      <c r="G6" s="6"/>
      <c r="H6" s="6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67" t="s">
        <v>440</v>
      </c>
      <c r="D7" s="67" t="s">
        <v>221</v>
      </c>
      <c r="E7" s="67" t="s">
        <v>103</v>
      </c>
      <c r="F7" s="67" t="s">
        <v>119</v>
      </c>
      <c r="G7" s="6"/>
      <c r="H7" s="6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67" t="s">
        <v>368</v>
      </c>
      <c r="D8" s="67" t="s">
        <v>221</v>
      </c>
      <c r="E8" s="67" t="s">
        <v>103</v>
      </c>
      <c r="F8" s="67" t="s">
        <v>119</v>
      </c>
      <c r="G8" s="6"/>
      <c r="H8" s="6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67" t="s">
        <v>357</v>
      </c>
      <c r="D9" s="67" t="s">
        <v>102</v>
      </c>
      <c r="E9" s="67" t="s">
        <v>103</v>
      </c>
      <c r="F9" s="67" t="s">
        <v>104</v>
      </c>
      <c r="G9" s="6"/>
      <c r="H9" s="6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67" t="s">
        <v>361</v>
      </c>
      <c r="D10" s="67" t="s">
        <v>360</v>
      </c>
      <c r="E10" s="67" t="s">
        <v>198</v>
      </c>
      <c r="F10" s="67" t="s">
        <v>112</v>
      </c>
      <c r="G10" s="64"/>
      <c r="H10" s="64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67" t="s">
        <v>364</v>
      </c>
      <c r="D11" s="67" t="s">
        <v>363</v>
      </c>
      <c r="E11" s="67" t="s">
        <v>103</v>
      </c>
      <c r="F11" s="67" t="s">
        <v>119</v>
      </c>
      <c r="G11" s="64"/>
      <c r="H11" s="64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67" t="s">
        <v>370</v>
      </c>
      <c r="D12" s="67" t="s">
        <v>121</v>
      </c>
      <c r="E12" s="67" t="s">
        <v>103</v>
      </c>
      <c r="F12" s="67" t="s">
        <v>110</v>
      </c>
      <c r="G12" s="64"/>
      <c r="H12" s="64"/>
      <c r="I12" s="6"/>
      <c r="J12" s="6"/>
      <c r="K12" s="6"/>
      <c r="L12" s="6"/>
    </row>
    <row r="13" spans="1:14" s="3" customFormat="1" ht="21.2" customHeight="1" x14ac:dyDescent="0.25">
      <c r="A13" s="6">
        <v>11</v>
      </c>
      <c r="B13" s="6"/>
      <c r="C13" s="67" t="s">
        <v>197</v>
      </c>
      <c r="D13" s="67" t="s">
        <v>365</v>
      </c>
      <c r="E13" s="67" t="s">
        <v>198</v>
      </c>
      <c r="F13" s="67"/>
      <c r="G13" s="64"/>
      <c r="H13" s="64"/>
      <c r="I13" s="6"/>
      <c r="J13" s="6"/>
      <c r="K13" s="6"/>
      <c r="L13" s="6"/>
    </row>
    <row r="14" spans="1:14" s="3" customFormat="1" ht="21.2" customHeight="1" x14ac:dyDescent="0.25">
      <c r="A14" s="6"/>
      <c r="B14" s="6"/>
      <c r="C14" s="67"/>
      <c r="D14" s="67"/>
      <c r="E14" s="67"/>
      <c r="F14" s="67"/>
      <c r="G14" s="64"/>
      <c r="H14" s="64"/>
      <c r="I14" s="6"/>
      <c r="J14" s="6"/>
      <c r="K14" s="6"/>
      <c r="L14" s="6"/>
    </row>
    <row r="15" spans="1:14" s="3" customFormat="1" ht="21.2" customHeight="1" x14ac:dyDescent="0.25">
      <c r="A15" s="6"/>
      <c r="B15" s="6"/>
      <c r="C15" s="67"/>
      <c r="D15" s="67"/>
      <c r="E15" s="67"/>
      <c r="F15" s="67"/>
      <c r="G15" s="64"/>
      <c r="H15" s="64"/>
      <c r="I15" s="6"/>
      <c r="J15" s="6"/>
      <c r="K15" s="6"/>
      <c r="L15" s="6"/>
    </row>
    <row r="16" spans="1:14" s="3" customFormat="1" ht="21.2" customHeight="1" x14ac:dyDescent="0.25">
      <c r="A16" s="6"/>
      <c r="B16" s="6"/>
      <c r="C16" s="67"/>
      <c r="D16" s="67"/>
      <c r="E16" s="67"/>
      <c r="F16" s="67"/>
      <c r="G16" s="63"/>
      <c r="H16" s="63"/>
      <c r="I16" s="6"/>
      <c r="J16" s="6"/>
      <c r="K16" s="6"/>
      <c r="L16" s="6"/>
    </row>
    <row r="17" spans="1:12" s="3" customFormat="1" ht="21.2" customHeight="1" x14ac:dyDescent="0.25">
      <c r="A17" s="6"/>
      <c r="B17" s="6"/>
      <c r="C17" s="67"/>
      <c r="D17" s="67"/>
      <c r="E17" s="67"/>
      <c r="F17" s="67"/>
      <c r="G17" s="64"/>
      <c r="H17" s="64"/>
      <c r="I17" s="6"/>
      <c r="J17" s="6"/>
      <c r="K17" s="6"/>
      <c r="L17" s="6"/>
    </row>
    <row r="18" spans="1:12" s="3" customFormat="1" ht="21.2" customHeight="1" x14ac:dyDescent="0.25">
      <c r="A18" s="6"/>
      <c r="B18" s="6"/>
      <c r="C18" s="67"/>
      <c r="D18" s="67"/>
      <c r="E18" s="67"/>
      <c r="F18" s="67"/>
      <c r="G18" s="64"/>
      <c r="H18" s="64"/>
      <c r="I18" s="6"/>
      <c r="J18" s="6"/>
      <c r="K18" s="6"/>
      <c r="L18" s="6"/>
    </row>
    <row r="19" spans="1:12" ht="21.2" customHeight="1" x14ac:dyDescent="0.2">
      <c r="A19" s="36"/>
      <c r="B19" s="12"/>
      <c r="G19" s="64"/>
      <c r="H19" s="64"/>
      <c r="I19" s="35"/>
      <c r="J19" s="35"/>
      <c r="K19" s="35"/>
      <c r="L19" s="34"/>
    </row>
    <row r="20" spans="1:12" ht="21.2" customHeight="1" x14ac:dyDescent="0.25">
      <c r="A20" s="73"/>
      <c r="B20" s="74"/>
      <c r="C20" s="67"/>
      <c r="D20" s="67"/>
      <c r="E20" s="67"/>
      <c r="F20" s="67"/>
      <c r="G20" s="79"/>
      <c r="H20" s="64"/>
      <c r="I20" s="35"/>
      <c r="J20" s="35"/>
      <c r="K20" s="35"/>
      <c r="L20" s="34"/>
    </row>
    <row r="21" spans="1:12" ht="21.2" customHeight="1" x14ac:dyDescent="0.25">
      <c r="A21" s="72"/>
      <c r="B21" s="16"/>
      <c r="C21" s="67"/>
      <c r="D21" s="67"/>
      <c r="E21" s="67"/>
      <c r="F21" s="67"/>
      <c r="G21" s="16"/>
      <c r="H21"/>
    </row>
    <row r="22" spans="1:12" ht="18" x14ac:dyDescent="0.25">
      <c r="A22" s="12"/>
      <c r="B22" s="75"/>
      <c r="C22" s="67"/>
      <c r="D22" s="67"/>
      <c r="E22" s="67"/>
      <c r="F22" s="67"/>
      <c r="G22" s="11"/>
      <c r="H22" s="18"/>
      <c r="I22" s="15"/>
      <c r="J22" s="19"/>
      <c r="K22" s="15"/>
      <c r="L22" s="15"/>
    </row>
    <row r="23" spans="1:12" ht="18" x14ac:dyDescent="0.25">
      <c r="A23" s="72"/>
      <c r="B23" s="76"/>
      <c r="C23" s="67"/>
      <c r="D23" s="67"/>
      <c r="E23" s="67"/>
      <c r="F23" s="67"/>
      <c r="G23" s="72"/>
      <c r="H23" s="20"/>
      <c r="I23" s="20"/>
      <c r="J23" s="20"/>
      <c r="K23" s="20"/>
      <c r="L23" s="20"/>
    </row>
    <row r="24" spans="1:12" ht="18" x14ac:dyDescent="0.25">
      <c r="A24" s="72"/>
      <c r="B24" s="76"/>
      <c r="C24" s="67"/>
      <c r="D24" s="67"/>
      <c r="E24" s="67"/>
      <c r="F24" s="67"/>
      <c r="G24" s="72"/>
    </row>
    <row r="25" spans="1:12" ht="18" x14ac:dyDescent="0.25">
      <c r="A25" s="72"/>
      <c r="B25" s="76"/>
      <c r="C25" s="67" t="s">
        <v>94</v>
      </c>
      <c r="D25" s="67" t="s">
        <v>94</v>
      </c>
      <c r="E25" s="67" t="s">
        <v>94</v>
      </c>
      <c r="F25" s="67" t="s">
        <v>94</v>
      </c>
      <c r="G25" s="72"/>
    </row>
    <row r="26" spans="1:12" ht="18" x14ac:dyDescent="0.25">
      <c r="A26" s="72"/>
      <c r="B26" s="76"/>
      <c r="C26" s="67" t="s">
        <v>94</v>
      </c>
      <c r="D26" s="67" t="s">
        <v>94</v>
      </c>
      <c r="E26" s="67" t="s">
        <v>94</v>
      </c>
      <c r="F26" s="67" t="s">
        <v>94</v>
      </c>
      <c r="G26" s="72"/>
    </row>
    <row r="27" spans="1:12" ht="18" x14ac:dyDescent="0.25">
      <c r="C27" s="80"/>
      <c r="D27" s="80"/>
      <c r="E27" s="80"/>
      <c r="F27" s="8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A0CE5F7-0D8A-4F93-8AAB-6235DDA1BD3A}">
            <xm:f>Übersicht!$K$4=2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9" id="{72EAB612-57AB-4DE9-BE35-E1C7F7477D98}">
            <xm:f>Übersicht!$K$4=3</xm:f>
            <x14:dxf>
              <font>
                <color rgb="FFFF0000"/>
              </font>
            </x14:dxf>
          </x14:cfRule>
          <x14:cfRule type="expression" priority="10" id="{E6AE7A67-50C3-413C-A081-E9D4CF55E754}">
            <xm:f>Übersicht!$K$4=1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B19:B20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4"/>
  <dimension ref="A1:N121"/>
  <sheetViews>
    <sheetView topLeftCell="B1" zoomScaleNormal="100" workbookViewId="0">
      <selection activeCell="B14" sqref="B14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1406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70" t="str">
        <f>Übersicht!$C5</f>
        <v>Schüler U15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ht="21.2" customHeight="1" x14ac:dyDescent="0.2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14" ht="21.2" customHeight="1" x14ac:dyDescent="0.25">
      <c r="A3" s="6"/>
      <c r="B3" s="6">
        <v>1</v>
      </c>
      <c r="C3" s="67" t="s">
        <v>116</v>
      </c>
      <c r="D3" s="67" t="s">
        <v>108</v>
      </c>
      <c r="E3" s="67" t="s">
        <v>114</v>
      </c>
      <c r="F3" s="67" t="s">
        <v>104</v>
      </c>
    </row>
    <row r="4" spans="1:14" ht="21.2" customHeight="1" x14ac:dyDescent="0.25">
      <c r="A4" s="6"/>
      <c r="B4" s="6">
        <v>2</v>
      </c>
      <c r="C4" s="67" t="s">
        <v>115</v>
      </c>
      <c r="D4" s="67" t="s">
        <v>108</v>
      </c>
      <c r="E4" s="67" t="s">
        <v>114</v>
      </c>
      <c r="F4" s="67" t="s">
        <v>104</v>
      </c>
    </row>
    <row r="5" spans="1:14" ht="21.2" customHeight="1" x14ac:dyDescent="0.25">
      <c r="A5" s="6"/>
      <c r="B5" s="6">
        <v>3</v>
      </c>
      <c r="C5" s="67" t="s">
        <v>127</v>
      </c>
      <c r="D5" s="67" t="s">
        <v>124</v>
      </c>
      <c r="E5" s="67" t="s">
        <v>114</v>
      </c>
      <c r="F5" s="67" t="s">
        <v>100</v>
      </c>
    </row>
    <row r="6" spans="1:14" ht="21.2" customHeight="1" x14ac:dyDescent="0.25">
      <c r="A6" s="6"/>
      <c r="B6" s="6">
        <v>4</v>
      </c>
      <c r="C6" s="67" t="s">
        <v>106</v>
      </c>
      <c r="D6" s="67" t="s">
        <v>102</v>
      </c>
      <c r="E6" s="67" t="s">
        <v>114</v>
      </c>
      <c r="F6" s="67" t="s">
        <v>104</v>
      </c>
    </row>
    <row r="7" spans="1:14" ht="21.2" customHeight="1" x14ac:dyDescent="0.25">
      <c r="A7" s="6"/>
      <c r="B7" s="6">
        <v>5</v>
      </c>
      <c r="C7" s="67" t="s">
        <v>214</v>
      </c>
      <c r="D7" s="67" t="s">
        <v>118</v>
      </c>
      <c r="E7" s="67" t="s">
        <v>114</v>
      </c>
      <c r="F7" s="67" t="s">
        <v>110</v>
      </c>
    </row>
    <row r="8" spans="1:14" ht="21.2" customHeight="1" x14ac:dyDescent="0.25">
      <c r="A8" s="6"/>
      <c r="B8" s="6">
        <v>6</v>
      </c>
      <c r="C8" s="67" t="s">
        <v>107</v>
      </c>
      <c r="D8" s="67" t="s">
        <v>108</v>
      </c>
      <c r="E8" s="67" t="s">
        <v>114</v>
      </c>
      <c r="F8" s="67" t="s">
        <v>104</v>
      </c>
    </row>
    <row r="9" spans="1:14" ht="21.2" customHeight="1" x14ac:dyDescent="0.25">
      <c r="A9" s="6"/>
      <c r="B9" s="6">
        <v>7</v>
      </c>
      <c r="C9" s="67" t="s">
        <v>117</v>
      </c>
      <c r="D9" s="67" t="s">
        <v>102</v>
      </c>
      <c r="E9" s="67" t="s">
        <v>114</v>
      </c>
      <c r="F9" s="67"/>
    </row>
    <row r="10" spans="1:14" ht="21.2" customHeight="1" x14ac:dyDescent="0.25">
      <c r="A10" s="6"/>
      <c r="B10" s="6">
        <v>8</v>
      </c>
      <c r="C10" s="67" t="s">
        <v>213</v>
      </c>
      <c r="D10" s="67" t="s">
        <v>132</v>
      </c>
      <c r="E10" s="67" t="s">
        <v>114</v>
      </c>
      <c r="F10" s="67" t="s">
        <v>104</v>
      </c>
    </row>
    <row r="11" spans="1:14" ht="21.2" customHeight="1" x14ac:dyDescent="0.25">
      <c r="A11" s="6"/>
      <c r="B11" s="6">
        <v>9</v>
      </c>
      <c r="C11" s="67" t="s">
        <v>439</v>
      </c>
      <c r="D11" s="67"/>
      <c r="E11" s="67"/>
      <c r="F11" s="67"/>
    </row>
    <row r="12" spans="1:14" ht="21.2" customHeight="1" x14ac:dyDescent="0.25">
      <c r="A12" s="6"/>
      <c r="B12" s="6">
        <v>10</v>
      </c>
      <c r="C12" s="67" t="s">
        <v>211</v>
      </c>
      <c r="D12" s="67" t="s">
        <v>108</v>
      </c>
      <c r="E12" s="67" t="s">
        <v>212</v>
      </c>
      <c r="F12" s="67"/>
    </row>
    <row r="13" spans="1:14" ht="21.2" customHeight="1" x14ac:dyDescent="0.25">
      <c r="A13" s="6"/>
      <c r="B13" s="6">
        <v>11</v>
      </c>
      <c r="C13" s="67" t="s">
        <v>101</v>
      </c>
      <c r="D13" s="67" t="s">
        <v>102</v>
      </c>
      <c r="E13" s="67" t="s">
        <v>114</v>
      </c>
      <c r="F13" s="67" t="s">
        <v>104</v>
      </c>
    </row>
    <row r="14" spans="1:14" ht="21.2" customHeight="1" x14ac:dyDescent="0.25">
      <c r="A14" s="69"/>
      <c r="B14" s="69">
        <v>12</v>
      </c>
      <c r="C14" s="67" t="s">
        <v>199</v>
      </c>
      <c r="D14" s="67" t="s">
        <v>210</v>
      </c>
      <c r="E14" s="67" t="s">
        <v>114</v>
      </c>
      <c r="F14" s="67" t="s">
        <v>119</v>
      </c>
    </row>
    <row r="15" spans="1:14" ht="21.2" customHeight="1" x14ac:dyDescent="0.25">
      <c r="A15" s="69"/>
      <c r="B15" s="69"/>
      <c r="C15" s="67"/>
      <c r="D15" s="67"/>
      <c r="E15" s="67"/>
      <c r="F15" s="67"/>
    </row>
    <row r="16" spans="1:14" ht="21.2" customHeight="1" x14ac:dyDescent="0.25">
      <c r="A16" s="69"/>
      <c r="B16" s="69"/>
      <c r="C16" s="67"/>
      <c r="D16" s="67"/>
      <c r="E16" s="67"/>
      <c r="F16" s="67"/>
    </row>
    <row r="17" spans="1:6" ht="21.2" customHeight="1" x14ac:dyDescent="0.25">
      <c r="A17" s="36"/>
      <c r="B17" s="12"/>
      <c r="C17" s="67"/>
      <c r="D17" s="67"/>
      <c r="E17" s="67"/>
      <c r="F17" s="67"/>
    </row>
    <row r="18" spans="1:6" ht="21.2" customHeight="1" x14ac:dyDescent="0.25">
      <c r="A18" s="36"/>
      <c r="B18" s="12"/>
      <c r="C18" s="67"/>
      <c r="D18" s="67"/>
      <c r="E18" s="67"/>
      <c r="F18" s="67"/>
    </row>
    <row r="19" spans="1:6" ht="21.2" customHeight="1" x14ac:dyDescent="0.25">
      <c r="A19" s="36"/>
      <c r="B19" s="12"/>
      <c r="C19" s="67"/>
      <c r="D19" s="67"/>
      <c r="E19" s="67"/>
      <c r="F19" s="67"/>
    </row>
    <row r="20" spans="1:6" ht="21.2" customHeight="1" x14ac:dyDescent="0.25">
      <c r="A20" s="67"/>
      <c r="B20" s="67"/>
      <c r="C20" s="67"/>
      <c r="D20" s="67"/>
      <c r="E20" s="67"/>
      <c r="F20" s="67"/>
    </row>
    <row r="21" spans="1:6" ht="21.2" customHeight="1" x14ac:dyDescent="0.25">
      <c r="A21" s="67"/>
      <c r="B21" s="67"/>
      <c r="C21" s="67"/>
      <c r="D21" s="67"/>
      <c r="E21" s="67"/>
      <c r="F21" s="67"/>
    </row>
    <row r="22" spans="1:6" ht="21.2" customHeight="1" x14ac:dyDescent="0.25">
      <c r="A22" s="68"/>
      <c r="B22" s="68"/>
      <c r="C22" s="67"/>
      <c r="D22" s="67"/>
      <c r="E22" s="67"/>
      <c r="F22" s="67"/>
    </row>
    <row r="23" spans="1:6" ht="21.2" customHeight="1" x14ac:dyDescent="0.25">
      <c r="A23" s="67"/>
      <c r="B23" s="67"/>
      <c r="C23" s="67"/>
      <c r="D23" s="67"/>
      <c r="E23" s="67"/>
      <c r="F23" s="67"/>
    </row>
    <row r="24" spans="1:6" ht="21.2" customHeight="1" x14ac:dyDescent="0.25">
      <c r="A24" s="67"/>
      <c r="B24" s="67"/>
      <c r="C24" s="67"/>
      <c r="D24" s="67"/>
      <c r="E24" s="67"/>
      <c r="F24" s="67"/>
    </row>
    <row r="25" spans="1:6" ht="21.2" customHeight="1" x14ac:dyDescent="0.25">
      <c r="A25" s="67"/>
      <c r="B25" s="67"/>
      <c r="C25" s="67"/>
      <c r="D25" s="67"/>
      <c r="E25" s="67"/>
      <c r="F25" s="67"/>
    </row>
    <row r="26" spans="1:6" ht="21.2" customHeight="1" x14ac:dyDescent="0.25">
      <c r="A26" s="67"/>
      <c r="B26" s="67"/>
      <c r="C26" s="67"/>
      <c r="D26" s="67"/>
      <c r="E26" s="67"/>
      <c r="F26" s="67"/>
    </row>
    <row r="27" spans="1:6" ht="21.2" customHeight="1" x14ac:dyDescent="0.2">
      <c r="B27" s="2"/>
    </row>
    <row r="28" spans="1:6" ht="21.2" customHeight="1" x14ac:dyDescent="0.2">
      <c r="B28" s="2"/>
    </row>
    <row r="29" spans="1:6" ht="56.65" customHeight="1" x14ac:dyDescent="0.2">
      <c r="B29" s="2"/>
    </row>
    <row r="30" spans="1:6" s="3" customFormat="1" ht="21.2" customHeight="1" x14ac:dyDescent="0.25"/>
    <row r="31" spans="1:6" ht="21.2" customHeight="1" x14ac:dyDescent="0.2">
      <c r="B31" s="2"/>
    </row>
    <row r="32" spans="1:6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21.2" customHeight="1" x14ac:dyDescent="0.2">
      <c r="B40" s="2"/>
    </row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56.85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1:2" ht="21.2" customHeight="1" x14ac:dyDescent="0.2">
      <c r="B65" s="2"/>
    </row>
    <row r="66" spans="1:2" ht="21.2" customHeight="1" x14ac:dyDescent="0.2">
      <c r="B66" s="2"/>
    </row>
    <row r="67" spans="1:2" ht="21.2" customHeight="1" x14ac:dyDescent="0.2">
      <c r="B67" s="2"/>
    </row>
    <row r="68" spans="1:2" ht="21.2" customHeight="1" x14ac:dyDescent="0.2">
      <c r="B68" s="2"/>
    </row>
    <row r="69" spans="1:2" ht="21.2" customHeight="1" x14ac:dyDescent="0.2">
      <c r="B69" s="2"/>
    </row>
    <row r="70" spans="1:2" ht="21.2" customHeight="1" x14ac:dyDescent="0.2">
      <c r="B70" s="2"/>
    </row>
    <row r="71" spans="1:2" ht="21.2" customHeight="1" x14ac:dyDescent="0.2">
      <c r="B71" s="43"/>
    </row>
    <row r="72" spans="1:2" ht="21.2" customHeight="1" x14ac:dyDescent="0.2">
      <c r="B72" s="2"/>
    </row>
    <row r="73" spans="1:2" ht="21.2" customHeight="1" x14ac:dyDescent="0.2">
      <c r="B73" s="2"/>
    </row>
    <row r="74" spans="1:2" ht="21.2" customHeight="1" x14ac:dyDescent="0.2">
      <c r="A74" s="20"/>
      <c r="B74" s="2"/>
    </row>
    <row r="75" spans="1:2" ht="56.85" customHeight="1" x14ac:dyDescent="0.2">
      <c r="B75" s="2"/>
    </row>
    <row r="76" spans="1:2" ht="21.2" customHeight="1" x14ac:dyDescent="0.2">
      <c r="B76" s="2"/>
    </row>
    <row r="77" spans="1:2" ht="21.2" customHeight="1" x14ac:dyDescent="0.2">
      <c r="B77" s="2"/>
    </row>
    <row r="78" spans="1:2" ht="21.2" customHeight="1" x14ac:dyDescent="0.2">
      <c r="B78" s="2"/>
    </row>
    <row r="79" spans="1:2" ht="21.2" customHeight="1" x14ac:dyDescent="0.2">
      <c r="B79" s="2"/>
    </row>
    <row r="80" spans="1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1:12" ht="21.2" customHeight="1" x14ac:dyDescent="0.2">
      <c r="B97" s="2"/>
    </row>
    <row r="98" spans="1:12" ht="56.85" customHeight="1" x14ac:dyDescent="0.2">
      <c r="B98" s="2"/>
    </row>
    <row r="99" spans="1:12" ht="21.2" customHeight="1" x14ac:dyDescent="0.2">
      <c r="B99" s="2"/>
    </row>
    <row r="100" spans="1:12" ht="21.2" customHeight="1" x14ac:dyDescent="0.2">
      <c r="B100" s="2"/>
    </row>
    <row r="101" spans="1:12" x14ac:dyDescent="0.2">
      <c r="B101" s="2"/>
    </row>
    <row r="102" spans="1:12" x14ac:dyDescent="0.2">
      <c r="B102" s="2"/>
    </row>
    <row r="103" spans="1:12" x14ac:dyDescent="0.2">
      <c r="B103" s="2"/>
    </row>
    <row r="104" spans="1:12" ht="18" x14ac:dyDescent="0.2">
      <c r="A104" s="14"/>
      <c r="B104" s="17"/>
      <c r="C104" s="18"/>
      <c r="D104" s="18"/>
      <c r="E104" s="18"/>
      <c r="F104" s="18"/>
      <c r="G104" s="18"/>
      <c r="H104" s="18"/>
      <c r="I104" s="15"/>
      <c r="J104" s="19"/>
      <c r="K104" s="15"/>
      <c r="L104" s="15"/>
    </row>
    <row r="105" spans="1:12" ht="18" x14ac:dyDescent="0.2">
      <c r="A105" s="14"/>
      <c r="B105" s="17"/>
      <c r="C105" s="18"/>
      <c r="D105" s="18"/>
      <c r="E105" s="18"/>
      <c r="F105" s="18"/>
      <c r="G105" s="18"/>
      <c r="H105" s="18"/>
      <c r="I105" s="15"/>
      <c r="J105" s="19"/>
      <c r="K105" s="15"/>
      <c r="L105" s="15"/>
    </row>
    <row r="106" spans="1:12" ht="18" x14ac:dyDescent="0.2">
      <c r="A106" s="14"/>
      <c r="B106" s="17"/>
      <c r="C106" s="18"/>
      <c r="D106" s="18"/>
      <c r="E106" s="18"/>
      <c r="F106" s="18"/>
      <c r="G106" s="18"/>
      <c r="H106" s="18"/>
      <c r="I106" s="15"/>
      <c r="J106" s="19"/>
      <c r="K106" s="15"/>
      <c r="L106" s="15"/>
    </row>
    <row r="107" spans="1:12" ht="18" x14ac:dyDescent="0.2">
      <c r="A107" s="14"/>
      <c r="B107" s="17"/>
      <c r="C107" s="18"/>
      <c r="D107" s="18"/>
      <c r="E107" s="18"/>
      <c r="F107" s="18"/>
      <c r="G107" s="18"/>
      <c r="H107" s="18"/>
      <c r="I107" s="15"/>
      <c r="J107" s="19"/>
      <c r="K107" s="15"/>
      <c r="L107" s="15"/>
    </row>
    <row r="108" spans="1:12" ht="18" x14ac:dyDescent="0.2">
      <c r="A108" s="14"/>
      <c r="B108" s="17"/>
      <c r="C108" s="18"/>
      <c r="D108" s="18"/>
      <c r="E108" s="18"/>
      <c r="F108" s="18"/>
      <c r="G108" s="18"/>
      <c r="H108" s="18"/>
      <c r="I108" s="15"/>
      <c r="J108" s="19"/>
      <c r="K108" s="15"/>
      <c r="L108" s="15"/>
    </row>
    <row r="109" spans="1:12" ht="18" x14ac:dyDescent="0.2">
      <c r="A109" s="14"/>
      <c r="B109" s="17"/>
      <c r="C109" s="18"/>
      <c r="D109" s="18"/>
      <c r="E109" s="18"/>
      <c r="F109" s="18"/>
      <c r="G109" s="18"/>
      <c r="H109" s="18"/>
      <c r="I109" s="15"/>
      <c r="J109" s="19"/>
      <c r="K109" s="15"/>
      <c r="L109" s="15"/>
    </row>
    <row r="110" spans="1:12" ht="18" x14ac:dyDescent="0.2">
      <c r="A110" s="14"/>
      <c r="B110" s="17"/>
      <c r="C110" s="18"/>
      <c r="D110" s="18"/>
      <c r="E110" s="18"/>
      <c r="F110" s="18"/>
      <c r="G110" s="18"/>
      <c r="H110" s="18"/>
      <c r="I110" s="15"/>
      <c r="J110" s="19"/>
      <c r="K110" s="15"/>
      <c r="L110" s="15"/>
    </row>
    <row r="111" spans="1:12" ht="18" x14ac:dyDescent="0.2">
      <c r="A111" s="14"/>
      <c r="B111" s="17"/>
      <c r="C111" s="18"/>
      <c r="D111" s="18"/>
      <c r="E111" s="18"/>
      <c r="F111" s="18"/>
      <c r="G111" s="18"/>
      <c r="H111" s="18"/>
      <c r="I111" s="15"/>
      <c r="J111" s="19"/>
      <c r="K111" s="15"/>
      <c r="L111" s="15"/>
    </row>
    <row r="112" spans="1:12" ht="18" x14ac:dyDescent="0.2">
      <c r="A112" s="14"/>
      <c r="B112" s="17"/>
      <c r="C112" s="18"/>
      <c r="D112" s="18"/>
      <c r="E112" s="18"/>
      <c r="F112" s="18"/>
      <c r="G112" s="18"/>
      <c r="H112" s="18"/>
      <c r="I112" s="15"/>
      <c r="J112" s="19"/>
      <c r="K112" s="15"/>
      <c r="L112" s="15"/>
    </row>
    <row r="113" spans="1:12" ht="18" x14ac:dyDescent="0.2">
      <c r="A113" s="14"/>
      <c r="B113" s="17"/>
      <c r="C113" s="18"/>
      <c r="D113" s="18"/>
      <c r="E113" s="18"/>
      <c r="F113" s="18"/>
      <c r="G113" s="18"/>
      <c r="H113" s="18"/>
      <c r="I113" s="15"/>
      <c r="J113" s="19"/>
      <c r="K113" s="15"/>
      <c r="L113" s="15"/>
    </row>
    <row r="114" spans="1:12" ht="18" x14ac:dyDescent="0.2">
      <c r="A114" s="14"/>
      <c r="B114" s="17"/>
      <c r="C114" s="18"/>
      <c r="D114" s="18"/>
      <c r="E114" s="18"/>
      <c r="F114" s="18"/>
      <c r="G114" s="18"/>
      <c r="H114" s="18"/>
      <c r="I114" s="15"/>
      <c r="J114" s="19"/>
      <c r="K114" s="15"/>
      <c r="L114" s="15"/>
    </row>
    <row r="115" spans="1:12" ht="18" x14ac:dyDescent="0.2">
      <c r="A115" s="14"/>
      <c r="B115" s="17"/>
      <c r="C115" s="18"/>
      <c r="D115" s="18"/>
      <c r="E115" s="18"/>
      <c r="F115" s="18"/>
      <c r="G115" s="18"/>
      <c r="H115" s="18"/>
      <c r="I115" s="15"/>
      <c r="J115" s="19"/>
      <c r="K115" s="15"/>
      <c r="L115" s="15"/>
    </row>
    <row r="116" spans="1:12" ht="18" x14ac:dyDescent="0.2">
      <c r="A116" s="14"/>
      <c r="B116" s="17"/>
      <c r="C116" s="18"/>
      <c r="D116" s="18"/>
      <c r="E116" s="18"/>
      <c r="F116" s="18"/>
      <c r="G116" s="18"/>
      <c r="H116" s="18"/>
      <c r="I116" s="15"/>
      <c r="J116" s="19"/>
      <c r="K116" s="15"/>
      <c r="L116" s="15"/>
    </row>
    <row r="117" spans="1:12" ht="18" x14ac:dyDescent="0.2">
      <c r="A117" s="14"/>
      <c r="B117" s="17"/>
      <c r="C117" s="18"/>
      <c r="D117" s="18"/>
      <c r="E117" s="18"/>
      <c r="F117" s="18"/>
      <c r="G117" s="18"/>
      <c r="H117" s="18"/>
      <c r="I117" s="15"/>
      <c r="J117" s="19"/>
      <c r="K117" s="15"/>
      <c r="L117" s="15"/>
    </row>
    <row r="118" spans="1:12" ht="18" x14ac:dyDescent="0.2">
      <c r="A118" s="14"/>
      <c r="B118" s="17"/>
      <c r="C118" s="18"/>
      <c r="D118" s="18"/>
      <c r="E118" s="18"/>
      <c r="F118" s="18"/>
      <c r="G118" s="18"/>
      <c r="H118" s="18"/>
      <c r="I118" s="15"/>
      <c r="J118" s="19"/>
      <c r="K118" s="15"/>
      <c r="L118" s="15"/>
    </row>
    <row r="119" spans="1:12" ht="18" x14ac:dyDescent="0.2">
      <c r="A119" s="14"/>
      <c r="B119" s="17"/>
      <c r="C119" s="18"/>
      <c r="D119" s="18"/>
      <c r="E119" s="18"/>
      <c r="F119" s="18"/>
      <c r="G119" s="18"/>
      <c r="H119" s="18"/>
      <c r="I119" s="15"/>
      <c r="J119" s="19"/>
      <c r="K119" s="15"/>
      <c r="L119" s="15"/>
    </row>
    <row r="120" spans="1:12" x14ac:dyDescent="0.2">
      <c r="A120" s="20"/>
      <c r="B120" s="4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 x14ac:dyDescent="0.2">
      <c r="A121" s="20"/>
      <c r="B121" s="4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C477912-0B4A-43C6-ACC0-24E4FEEAACEE}">
            <xm:f>Übersicht!$K$5=2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9" id="{54AB4EF0-1A51-4FEB-8A58-5C7A5610F26C}">
            <xm:f>Übersicht!$K$5=3</xm:f>
            <x14:dxf>
              <font>
                <color rgb="FFFF0000"/>
              </font>
            </x14:dxf>
          </x14:cfRule>
          <x14:cfRule type="expression" priority="10" id="{684EA60F-E6FD-40FF-BD48-09504589949A}">
            <xm:f>Übersicht!$K$5=1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B71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5"/>
  <dimension ref="A1:N129"/>
  <sheetViews>
    <sheetView zoomScaleNormal="100" workbookViewId="0">
      <selection activeCell="A5" sqref="A5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8554687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5" t="str">
        <f>Übersicht!$C6</f>
        <v>Jugend wU17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83" t="s">
        <v>438</v>
      </c>
      <c r="D3" s="83" t="s">
        <v>436</v>
      </c>
      <c r="E3" s="83" t="s">
        <v>120</v>
      </c>
      <c r="F3" s="83" t="s">
        <v>227</v>
      </c>
      <c r="G3" s="86"/>
      <c r="H3" s="6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374</v>
      </c>
      <c r="D4" s="72" t="s">
        <v>210</v>
      </c>
      <c r="E4" s="72" t="s">
        <v>120</v>
      </c>
      <c r="F4" s="72" t="s">
        <v>119</v>
      </c>
      <c r="G4" s="86"/>
      <c r="H4" s="6"/>
      <c r="I4" s="6"/>
      <c r="J4" s="6"/>
      <c r="K4" s="6"/>
      <c r="L4" s="6"/>
    </row>
    <row r="5" spans="1:14" ht="21.2" customHeight="1" x14ac:dyDescent="0.2">
      <c r="A5" s="36">
        <v>3</v>
      </c>
      <c r="B5" s="12" t="s">
        <v>94</v>
      </c>
      <c r="C5" s="72" t="s">
        <v>220</v>
      </c>
      <c r="D5" s="72" t="s">
        <v>221</v>
      </c>
      <c r="E5" s="72" t="s">
        <v>120</v>
      </c>
      <c r="F5" s="72" t="s">
        <v>119</v>
      </c>
      <c r="G5" s="71"/>
      <c r="H5" s="64"/>
      <c r="I5" s="35" t="str">
        <f>Übersicht!$F$6</f>
        <v>-</v>
      </c>
      <c r="J5" s="35" t="str">
        <f>IF(C5&lt;&gt;"","",IF(Übersicht!$G$6="","-",Übersicht!$G$6))</f>
        <v/>
      </c>
      <c r="K5" s="35" t="str">
        <f>Übersicht!$H$6</f>
        <v>Liz.</v>
      </c>
      <c r="L5" s="34"/>
    </row>
    <row r="6" spans="1:14" ht="21.2" customHeight="1" x14ac:dyDescent="0.2">
      <c r="A6" s="72"/>
      <c r="B6" s="72"/>
      <c r="C6" s="72" t="s">
        <v>94</v>
      </c>
      <c r="D6" s="72" t="s">
        <v>94</v>
      </c>
      <c r="E6" s="72" t="s">
        <v>94</v>
      </c>
      <c r="F6" s="72" t="s">
        <v>94</v>
      </c>
    </row>
    <row r="7" spans="1:14" ht="21.2" customHeight="1" x14ac:dyDescent="0.2">
      <c r="B7" s="2"/>
    </row>
    <row r="8" spans="1:14" ht="21.2" customHeight="1" x14ac:dyDescent="0.2">
      <c r="B8" s="2"/>
    </row>
    <row r="9" spans="1:14" ht="21.2" customHeight="1" x14ac:dyDescent="0.2">
      <c r="B9" s="2"/>
    </row>
    <row r="10" spans="1:14" ht="21.2" customHeight="1" x14ac:dyDescent="0.2">
      <c r="B10" s="2"/>
    </row>
    <row r="11" spans="1:14" ht="21.2" customHeight="1" x14ac:dyDescent="0.2">
      <c r="B11" s="2"/>
    </row>
    <row r="12" spans="1:14" ht="21.2" customHeight="1" x14ac:dyDescent="0.2">
      <c r="B12" s="2"/>
    </row>
    <row r="13" spans="1:14" ht="21.2" customHeight="1" x14ac:dyDescent="0.2">
      <c r="B13" s="2"/>
    </row>
    <row r="14" spans="1:14" ht="56.65" customHeight="1" x14ac:dyDescent="0.2">
      <c r="B14" s="2"/>
    </row>
    <row r="15" spans="1:14" s="3" customFormat="1" ht="21.2" customHeight="1" x14ac:dyDescent="0.25"/>
    <row r="16" spans="1:14" ht="21.2" customHeight="1" x14ac:dyDescent="0.2">
      <c r="B16" s="2"/>
    </row>
    <row r="17" spans="2:2" ht="21.2" customHeight="1" x14ac:dyDescent="0.2">
      <c r="B17" s="2"/>
    </row>
    <row r="18" spans="2:2" ht="21.2" customHeight="1" x14ac:dyDescent="0.2">
      <c r="B18" s="2"/>
    </row>
    <row r="19" spans="2:2" ht="21.2" customHeight="1" x14ac:dyDescent="0.2">
      <c r="B19" s="2"/>
    </row>
    <row r="20" spans="2:2" ht="21.2" customHeight="1" x14ac:dyDescent="0.2">
      <c r="B20" s="2"/>
    </row>
    <row r="21" spans="2:2" ht="21.2" customHeight="1" x14ac:dyDescent="0.2">
      <c r="B21" s="2"/>
    </row>
    <row r="22" spans="2:2" ht="21.2" customHeight="1" x14ac:dyDescent="0.2">
      <c r="B22" s="2"/>
    </row>
    <row r="23" spans="2:2" ht="21.2" customHeight="1" x14ac:dyDescent="0.2">
      <c r="B23" s="2"/>
    </row>
    <row r="24" spans="2:2" ht="21.2" customHeight="1" x14ac:dyDescent="0.2">
      <c r="B24" s="2"/>
    </row>
    <row r="25" spans="2:2" ht="21.2" customHeight="1" x14ac:dyDescent="0.2">
      <c r="B25" s="2"/>
    </row>
    <row r="26" spans="2:2" ht="21.2" customHeight="1" x14ac:dyDescent="0.2">
      <c r="B26" s="2"/>
    </row>
    <row r="27" spans="2:2" ht="21.2" customHeight="1" x14ac:dyDescent="0.2">
      <c r="B27" s="2"/>
    </row>
    <row r="28" spans="2:2" ht="21.2" customHeight="1" x14ac:dyDescent="0.2">
      <c r="B28" s="2"/>
    </row>
    <row r="29" spans="2:2" ht="21.2" customHeight="1" x14ac:dyDescent="0.2">
      <c r="B29" s="2"/>
    </row>
    <row r="30" spans="2:2" ht="21.2" customHeight="1" x14ac:dyDescent="0.2">
      <c r="B30" s="2"/>
    </row>
    <row r="31" spans="2:2" ht="21.2" customHeight="1" x14ac:dyDescent="0.2">
      <c r="B31" s="2"/>
    </row>
    <row r="32" spans="2: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56.65" customHeight="1" x14ac:dyDescent="0.2">
      <c r="B37" s="2"/>
    </row>
    <row r="38" spans="2:2" s="3" customFormat="1" ht="21.2" customHeight="1" x14ac:dyDescent="0.25"/>
    <row r="39" spans="2:2" ht="21.2" customHeight="1" x14ac:dyDescent="0.2">
      <c r="B39" s="2"/>
    </row>
    <row r="40" spans="2:2" ht="21.2" customHeight="1" x14ac:dyDescent="0.2">
      <c r="B40" s="2"/>
    </row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56.85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56.85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1:12" ht="21.2" customHeight="1" x14ac:dyDescent="0.2">
      <c r="B97" s="2"/>
    </row>
    <row r="98" spans="1:12" ht="21.2" customHeight="1" x14ac:dyDescent="0.2">
      <c r="B98" s="2"/>
    </row>
    <row r="99" spans="1:12" ht="21.2" customHeight="1" x14ac:dyDescent="0.2">
      <c r="B99" s="2"/>
    </row>
    <row r="100" spans="1:12" ht="21.2" customHeight="1" x14ac:dyDescent="0.2">
      <c r="B100" s="2"/>
    </row>
    <row r="101" spans="1:12" ht="21.2" customHeight="1" x14ac:dyDescent="0.2">
      <c r="B101" s="2"/>
    </row>
    <row r="102" spans="1:12" ht="21.2" customHeight="1" x14ac:dyDescent="0.2">
      <c r="B102" s="2"/>
    </row>
    <row r="103" spans="1:12" ht="21.2" customHeight="1" x14ac:dyDescent="0.2">
      <c r="B103" s="2"/>
    </row>
    <row r="104" spans="1:12" ht="21.2" customHeight="1" x14ac:dyDescent="0.2">
      <c r="B104" s="2"/>
    </row>
    <row r="105" spans="1:12" ht="21.2" customHeight="1" x14ac:dyDescent="0.2">
      <c r="B105" s="2"/>
    </row>
    <row r="106" spans="1:12" ht="56.85" customHeight="1" x14ac:dyDescent="0.2">
      <c r="B106" s="2"/>
    </row>
    <row r="107" spans="1:12" ht="21.2" customHeight="1" x14ac:dyDescent="0.2">
      <c r="B107" s="2"/>
    </row>
    <row r="108" spans="1:12" ht="21.2" customHeight="1" x14ac:dyDescent="0.2">
      <c r="B108" s="2"/>
    </row>
    <row r="109" spans="1:12" x14ac:dyDescent="0.2">
      <c r="B109" s="2"/>
    </row>
    <row r="110" spans="1:12" x14ac:dyDescent="0.2">
      <c r="B110" s="2"/>
    </row>
    <row r="111" spans="1:12" ht="18" x14ac:dyDescent="0.2">
      <c r="A111" s="14"/>
      <c r="B111" s="17"/>
      <c r="C111" s="18"/>
      <c r="D111" s="18"/>
      <c r="E111" s="18"/>
      <c r="F111" s="18"/>
      <c r="G111" s="18"/>
      <c r="H111" s="18"/>
      <c r="I111" s="15"/>
      <c r="J111" s="19"/>
      <c r="K111" s="15"/>
      <c r="L111" s="15"/>
    </row>
    <row r="112" spans="1:12" ht="18" x14ac:dyDescent="0.2">
      <c r="A112" s="14"/>
      <c r="B112" s="17"/>
      <c r="C112" s="18"/>
      <c r="D112" s="18"/>
      <c r="E112" s="18"/>
      <c r="F112" s="18"/>
      <c r="G112" s="18"/>
      <c r="H112" s="18"/>
      <c r="I112" s="15"/>
      <c r="J112" s="19"/>
      <c r="K112" s="15"/>
      <c r="L112" s="15"/>
    </row>
    <row r="113" spans="1:12" ht="18" x14ac:dyDescent="0.2">
      <c r="A113" s="14"/>
      <c r="B113" s="17"/>
      <c r="C113" s="18"/>
      <c r="D113" s="18"/>
      <c r="E113" s="18"/>
      <c r="F113" s="18"/>
      <c r="G113" s="18"/>
      <c r="H113" s="18"/>
      <c r="I113" s="15"/>
      <c r="J113" s="19"/>
      <c r="K113" s="15"/>
      <c r="L113" s="15"/>
    </row>
    <row r="114" spans="1:12" ht="18" x14ac:dyDescent="0.2">
      <c r="A114" s="14"/>
      <c r="B114" s="17"/>
      <c r="C114" s="18"/>
      <c r="D114" s="18"/>
      <c r="E114" s="18"/>
      <c r="F114" s="18"/>
      <c r="G114" s="18"/>
      <c r="H114" s="18"/>
      <c r="I114" s="15"/>
      <c r="J114" s="19"/>
      <c r="K114" s="15"/>
      <c r="L114" s="15"/>
    </row>
    <row r="115" spans="1:12" ht="18" x14ac:dyDescent="0.2">
      <c r="A115" s="14"/>
      <c r="B115" s="17"/>
      <c r="C115" s="18"/>
      <c r="D115" s="18"/>
      <c r="E115" s="18"/>
      <c r="F115" s="18"/>
      <c r="G115" s="18"/>
      <c r="H115" s="18"/>
      <c r="I115" s="15"/>
      <c r="J115" s="19"/>
      <c r="K115" s="15"/>
      <c r="L115" s="15"/>
    </row>
    <row r="116" spans="1:12" ht="18" x14ac:dyDescent="0.2">
      <c r="A116" s="14"/>
      <c r="B116" s="17"/>
      <c r="C116" s="18"/>
      <c r="D116" s="18"/>
      <c r="E116" s="18"/>
      <c r="F116" s="18"/>
      <c r="G116" s="18"/>
      <c r="H116" s="18"/>
      <c r="I116" s="15"/>
      <c r="J116" s="19"/>
      <c r="K116" s="15"/>
      <c r="L116" s="15"/>
    </row>
    <row r="117" spans="1:12" ht="18" x14ac:dyDescent="0.2">
      <c r="A117" s="14"/>
      <c r="B117" s="17"/>
      <c r="C117" s="18"/>
      <c r="D117" s="18"/>
      <c r="E117" s="18"/>
      <c r="F117" s="18"/>
      <c r="G117" s="18"/>
      <c r="H117" s="18"/>
      <c r="I117" s="15"/>
      <c r="J117" s="19"/>
      <c r="K117" s="15"/>
      <c r="L117" s="15"/>
    </row>
    <row r="118" spans="1:12" ht="18" x14ac:dyDescent="0.2">
      <c r="A118" s="14"/>
      <c r="B118" s="17"/>
      <c r="C118" s="18"/>
      <c r="D118" s="18"/>
      <c r="E118" s="18"/>
      <c r="F118" s="18"/>
      <c r="G118" s="18"/>
      <c r="H118" s="18"/>
      <c r="I118" s="15"/>
      <c r="J118" s="19"/>
      <c r="K118" s="15"/>
      <c r="L118" s="15"/>
    </row>
    <row r="119" spans="1:12" ht="18" x14ac:dyDescent="0.2">
      <c r="A119" s="14"/>
      <c r="B119" s="17"/>
      <c r="C119" s="18"/>
      <c r="D119" s="18"/>
      <c r="E119" s="18"/>
      <c r="F119" s="18"/>
      <c r="G119" s="18"/>
      <c r="H119" s="18"/>
      <c r="I119" s="15"/>
      <c r="J119" s="19"/>
      <c r="K119" s="15"/>
      <c r="L119" s="15"/>
    </row>
    <row r="120" spans="1:12" ht="18" x14ac:dyDescent="0.2">
      <c r="A120" s="14"/>
      <c r="B120" s="17"/>
      <c r="C120" s="18"/>
      <c r="D120" s="18"/>
      <c r="E120" s="18"/>
      <c r="F120" s="18"/>
      <c r="G120" s="18"/>
      <c r="H120" s="18"/>
      <c r="I120" s="15"/>
      <c r="J120" s="19"/>
      <c r="K120" s="15"/>
      <c r="L120" s="15"/>
    </row>
    <row r="121" spans="1:12" ht="18" x14ac:dyDescent="0.2">
      <c r="A121" s="14"/>
      <c r="B121" s="17"/>
      <c r="C121" s="18"/>
      <c r="D121" s="18"/>
      <c r="E121" s="18"/>
      <c r="F121" s="18"/>
      <c r="G121" s="18"/>
      <c r="H121" s="18"/>
      <c r="I121" s="15"/>
      <c r="J121" s="19"/>
      <c r="K121" s="15"/>
      <c r="L121" s="15"/>
    </row>
    <row r="122" spans="1:12" ht="18" x14ac:dyDescent="0.2">
      <c r="A122" s="14"/>
      <c r="B122" s="17"/>
      <c r="C122" s="18"/>
      <c r="D122" s="18"/>
      <c r="E122" s="18"/>
      <c r="F122" s="18"/>
      <c r="G122" s="18"/>
      <c r="H122" s="18"/>
      <c r="I122" s="15"/>
      <c r="J122" s="19"/>
      <c r="K122" s="15"/>
      <c r="L122" s="15"/>
    </row>
    <row r="123" spans="1:12" ht="18" x14ac:dyDescent="0.2">
      <c r="A123" s="14"/>
      <c r="B123" s="17"/>
      <c r="C123" s="18"/>
      <c r="D123" s="18"/>
      <c r="E123" s="18"/>
      <c r="F123" s="18"/>
      <c r="G123" s="18"/>
      <c r="H123" s="18"/>
      <c r="I123" s="15"/>
      <c r="J123" s="19"/>
      <c r="K123" s="15"/>
      <c r="L123" s="15"/>
    </row>
    <row r="124" spans="1:12" ht="18" x14ac:dyDescent="0.2">
      <c r="A124" s="14"/>
      <c r="B124" s="17"/>
      <c r="C124" s="18"/>
      <c r="D124" s="18"/>
      <c r="E124" s="18"/>
      <c r="F124" s="18"/>
      <c r="G124" s="18"/>
      <c r="H124" s="18"/>
      <c r="I124" s="15"/>
      <c r="J124" s="19"/>
      <c r="K124" s="15"/>
      <c r="L124" s="15"/>
    </row>
    <row r="125" spans="1:12" ht="18" x14ac:dyDescent="0.2">
      <c r="A125" s="14"/>
      <c r="B125" s="17"/>
      <c r="C125" s="18"/>
      <c r="D125" s="18"/>
      <c r="E125" s="18"/>
      <c r="F125" s="18"/>
      <c r="G125" s="18"/>
      <c r="H125" s="18"/>
      <c r="I125" s="15"/>
      <c r="J125" s="19"/>
      <c r="K125" s="15"/>
      <c r="L125" s="15"/>
    </row>
    <row r="126" spans="1:12" ht="18" x14ac:dyDescent="0.2">
      <c r="A126" s="14"/>
      <c r="B126" s="17"/>
      <c r="C126" s="18"/>
      <c r="D126" s="18"/>
      <c r="E126" s="18"/>
      <c r="F126" s="18"/>
      <c r="G126" s="18"/>
      <c r="H126" s="18"/>
      <c r="I126" s="15"/>
      <c r="J126" s="19"/>
      <c r="K126" s="15"/>
      <c r="L126" s="15"/>
    </row>
    <row r="127" spans="1:12" ht="18" x14ac:dyDescent="0.2">
      <c r="A127" s="14"/>
      <c r="B127" s="17"/>
      <c r="C127" s="18"/>
      <c r="D127" s="18"/>
      <c r="E127" s="18"/>
      <c r="F127" s="18"/>
      <c r="G127" s="18"/>
      <c r="H127" s="18"/>
      <c r="I127" s="15"/>
      <c r="J127" s="19"/>
      <c r="K127" s="15"/>
      <c r="L127" s="15"/>
    </row>
    <row r="128" spans="1:12" x14ac:dyDescent="0.2">
      <c r="A128" s="20"/>
      <c r="B128" s="4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 x14ac:dyDescent="0.2">
      <c r="A129" s="20"/>
      <c r="B129" s="4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E323BE-478A-4B4A-88D5-B9C8734A63DA}">
            <xm:f>Übersicht!$K$6=2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9" id="{F68E6FB1-C481-45C4-B35D-B4CB3C60EA80}">
            <xm:f>Übersicht!$K$6=3</xm:f>
            <x14:dxf>
              <font>
                <color rgb="FFFF0000"/>
              </font>
            </x14:dxf>
          </x14:cfRule>
          <x14:cfRule type="expression" priority="10" id="{7891E541-0D96-4BCE-8226-EA8DC976C2DF}">
            <xm:f>Übersicht!$K$6=1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6"/>
  <dimension ref="A1:N150"/>
  <sheetViews>
    <sheetView zoomScaleNormal="100" workbookViewId="0">
      <selection activeCell="D3" sqref="D3"/>
    </sheetView>
  </sheetViews>
  <sheetFormatPr baseColWidth="10" defaultColWidth="29.42578125" defaultRowHeight="15" x14ac:dyDescent="0.2"/>
  <cols>
    <col min="1" max="1" width="6.140625" style="2" customWidth="1"/>
    <col min="2" max="2" width="7" style="1" customWidth="1"/>
    <col min="3" max="3" width="30.7109375" style="2" customWidth="1"/>
    <col min="4" max="4" width="38.28515625" style="2" customWidth="1"/>
    <col min="5" max="5" width="12.42578125" style="2" customWidth="1"/>
    <col min="6" max="6" width="6.5703125" style="2" customWidth="1"/>
    <col min="7" max="7" width="5.28515625" style="2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70" t="s">
        <v>355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94</v>
      </c>
      <c r="H2" s="6" t="s">
        <v>94</v>
      </c>
      <c r="I2" s="6" t="s">
        <v>16</v>
      </c>
      <c r="J2" s="6" t="s">
        <v>17</v>
      </c>
      <c r="K2" s="6" t="s">
        <v>18</v>
      </c>
      <c r="L2" s="6"/>
    </row>
    <row r="3" spans="1:14" s="3" customFormat="1" ht="21.2" customHeight="1" x14ac:dyDescent="0.25">
      <c r="A3" s="6">
        <v>1</v>
      </c>
      <c r="B3" s="6"/>
      <c r="C3" s="72" t="s">
        <v>437</v>
      </c>
      <c r="D3" s="72" t="s">
        <v>121</v>
      </c>
      <c r="E3" s="72" t="s">
        <v>122</v>
      </c>
      <c r="F3" s="72" t="s">
        <v>94</v>
      </c>
      <c r="G3" s="64"/>
      <c r="H3" s="64"/>
      <c r="I3" s="6"/>
      <c r="J3" s="6"/>
      <c r="K3" s="6"/>
      <c r="L3" s="6"/>
    </row>
    <row r="4" spans="1:14" s="3" customFormat="1" ht="21.2" customHeight="1" x14ac:dyDescent="0.25">
      <c r="A4" s="6"/>
      <c r="B4" s="6"/>
      <c r="C4" s="64"/>
      <c r="D4" s="64"/>
      <c r="E4" s="64"/>
      <c r="F4" s="64"/>
      <c r="G4" s="64"/>
      <c r="H4" s="64"/>
      <c r="I4" s="6"/>
      <c r="J4" s="6"/>
      <c r="K4" s="6"/>
      <c r="L4" s="6"/>
    </row>
    <row r="5" spans="1:14" s="3" customFormat="1" ht="21.2" customHeight="1" x14ac:dyDescent="0.25">
      <c r="A5" s="6"/>
      <c r="B5" s="6"/>
      <c r="C5" s="64"/>
      <c r="D5" s="64"/>
      <c r="E5" s="64"/>
      <c r="F5" s="64"/>
      <c r="G5" s="64"/>
      <c r="H5" s="64"/>
      <c r="I5" s="6"/>
      <c r="J5" s="6"/>
      <c r="K5" s="6"/>
      <c r="L5" s="6"/>
    </row>
    <row r="6" spans="1:14" s="3" customFormat="1" ht="21.2" customHeight="1" x14ac:dyDescent="0.25">
      <c r="A6" s="6"/>
      <c r="B6" s="6"/>
      <c r="C6" s="64"/>
      <c r="D6" s="64"/>
      <c r="E6" s="64"/>
      <c r="F6" s="64"/>
      <c r="G6" s="64"/>
      <c r="H6" s="64"/>
      <c r="I6" s="6"/>
      <c r="J6" s="6"/>
      <c r="K6" s="6"/>
      <c r="L6" s="6"/>
    </row>
    <row r="7" spans="1:14" s="3" customFormat="1" ht="21.2" customHeight="1" x14ac:dyDescent="0.25">
      <c r="A7" s="6"/>
      <c r="B7" s="6"/>
      <c r="C7" s="64"/>
      <c r="D7" s="64"/>
      <c r="E7" s="64"/>
      <c r="F7" s="64"/>
      <c r="G7" s="64"/>
      <c r="H7" s="64"/>
      <c r="I7" s="6"/>
      <c r="J7" s="6"/>
      <c r="K7" s="6"/>
      <c r="L7" s="6"/>
    </row>
    <row r="8" spans="1:14" s="3" customFormat="1" ht="21.2" customHeight="1" x14ac:dyDescent="0.25">
      <c r="A8" s="6"/>
      <c r="B8" s="6"/>
      <c r="C8" s="64"/>
      <c r="D8" s="64"/>
      <c r="E8" s="64"/>
      <c r="F8" s="64"/>
      <c r="G8" s="64"/>
      <c r="H8" s="64"/>
      <c r="I8" s="6"/>
      <c r="J8" s="6"/>
      <c r="K8" s="6"/>
      <c r="L8" s="6"/>
    </row>
    <row r="9" spans="1:14" s="3" customFormat="1" ht="21.2" customHeight="1" x14ac:dyDescent="0.25">
      <c r="A9" s="6"/>
      <c r="B9" s="6"/>
      <c r="C9" s="64"/>
      <c r="D9" s="64"/>
      <c r="E9" s="64"/>
      <c r="F9" s="64"/>
      <c r="G9" s="64"/>
      <c r="H9" s="64"/>
      <c r="I9" s="6"/>
      <c r="J9" s="6"/>
      <c r="K9" s="6"/>
      <c r="L9" s="6"/>
    </row>
    <row r="10" spans="1:14" s="3" customFormat="1" ht="21.2" customHeight="1" x14ac:dyDescent="0.25">
      <c r="A10" s="6"/>
      <c r="B10" s="6"/>
      <c r="C10" s="64"/>
      <c r="D10" s="64"/>
      <c r="E10" s="64"/>
      <c r="F10" s="64"/>
      <c r="G10" s="64"/>
      <c r="H10" s="64"/>
      <c r="I10" s="6"/>
      <c r="J10" s="6"/>
      <c r="K10" s="6"/>
      <c r="L10" s="6"/>
    </row>
    <row r="11" spans="1:14" s="3" customFormat="1" ht="21.2" customHeight="1" x14ac:dyDescent="0.25">
      <c r="A11" s="22"/>
      <c r="B11" s="22"/>
      <c r="C11" s="78"/>
      <c r="D11" s="78"/>
      <c r="E11" s="78"/>
      <c r="F11" s="78"/>
      <c r="G11" s="78"/>
      <c r="H11" s="78"/>
      <c r="I11" s="22"/>
      <c r="J11" s="22"/>
      <c r="K11" s="22"/>
      <c r="L11" s="22"/>
    </row>
    <row r="12" spans="1:14" s="3" customFormat="1" ht="21.2" customHeight="1" x14ac:dyDescent="0.25">
      <c r="A12" s="22"/>
      <c r="B12" s="22"/>
      <c r="C12" s="78"/>
      <c r="D12" s="78"/>
      <c r="E12" s="78"/>
      <c r="F12" s="78"/>
      <c r="G12" s="78"/>
      <c r="H12" s="78"/>
      <c r="I12" s="22"/>
      <c r="J12" s="22"/>
      <c r="K12" s="22"/>
      <c r="L12" s="22"/>
    </row>
    <row r="13" spans="1:14" s="3" customFormat="1" ht="21" customHeight="1" x14ac:dyDescent="0.25">
      <c r="A13" s="22"/>
      <c r="B13" s="22"/>
      <c r="C13" s="78"/>
      <c r="D13" s="78"/>
      <c r="E13" s="78"/>
      <c r="F13" s="78"/>
      <c r="G13" s="78"/>
      <c r="H13" s="78"/>
      <c r="I13" s="22"/>
      <c r="J13" s="22"/>
      <c r="K13" s="22"/>
      <c r="L13" s="22"/>
    </row>
    <row r="14" spans="1:14" s="3" customFormat="1" ht="21" customHeight="1" x14ac:dyDescent="0.25">
      <c r="A14" s="22"/>
      <c r="B14" s="22"/>
      <c r="C14" s="78"/>
      <c r="D14" s="78"/>
      <c r="E14" s="78"/>
      <c r="F14" s="78"/>
      <c r="G14" s="78"/>
      <c r="H14" s="78"/>
      <c r="I14" s="22"/>
      <c r="J14" s="22"/>
      <c r="K14" s="22"/>
      <c r="L14" s="22"/>
    </row>
    <row r="15" spans="1:14" s="20" customFormat="1" ht="21.2" customHeight="1" x14ac:dyDescent="0.2">
      <c r="A15" s="72" t="s">
        <v>222</v>
      </c>
      <c r="C15" s="85" t="s">
        <v>356</v>
      </c>
    </row>
    <row r="16" spans="1:14" s="20" customFormat="1" ht="21.2" customHeight="1" x14ac:dyDescent="0.2">
      <c r="A16" s="72">
        <v>1</v>
      </c>
      <c r="B16" s="72"/>
      <c r="C16" s="72" t="s">
        <v>123</v>
      </c>
      <c r="D16" s="72" t="s">
        <v>124</v>
      </c>
      <c r="E16" s="72" t="s">
        <v>308</v>
      </c>
      <c r="F16" s="72" t="s">
        <v>100</v>
      </c>
    </row>
    <row r="17" spans="1:6" ht="21.2" customHeight="1" x14ac:dyDescent="0.2">
      <c r="A17" s="72">
        <v>2</v>
      </c>
      <c r="B17" s="72"/>
      <c r="C17" s="72" t="s">
        <v>307</v>
      </c>
      <c r="D17" s="72" t="s">
        <v>121</v>
      </c>
      <c r="E17" s="72" t="s">
        <v>308</v>
      </c>
      <c r="F17" s="72" t="s">
        <v>110</v>
      </c>
    </row>
    <row r="18" spans="1:6" ht="21.2" customHeight="1" x14ac:dyDescent="0.2">
      <c r="A18" s="72">
        <v>3</v>
      </c>
      <c r="B18" s="72"/>
      <c r="C18" s="72" t="s">
        <v>309</v>
      </c>
      <c r="D18" s="72" t="s">
        <v>124</v>
      </c>
      <c r="E18" s="72" t="s">
        <v>308</v>
      </c>
      <c r="F18" s="72" t="s">
        <v>100</v>
      </c>
    </row>
    <row r="19" spans="1:6" ht="21.2" customHeight="1" x14ac:dyDescent="0.2">
      <c r="A19" s="72"/>
      <c r="B19" s="72"/>
      <c r="C19" s="72"/>
      <c r="D19" s="72"/>
      <c r="E19" s="72"/>
      <c r="F19" s="72"/>
    </row>
    <row r="20" spans="1:6" ht="21.2" customHeight="1" x14ac:dyDescent="0.2">
      <c r="A20" s="72"/>
      <c r="B20" s="72"/>
      <c r="C20" s="72"/>
      <c r="D20" s="72"/>
      <c r="E20" s="72"/>
      <c r="F20" s="72"/>
    </row>
    <row r="21" spans="1:6" ht="21.2" customHeight="1" x14ac:dyDescent="0.2">
      <c r="B21" s="2"/>
      <c r="C21" s="2" t="s">
        <v>94</v>
      </c>
      <c r="D21" s="2" t="s">
        <v>94</v>
      </c>
      <c r="E21" s="2" t="s">
        <v>94</v>
      </c>
      <c r="F21" s="2" t="s">
        <v>94</v>
      </c>
    </row>
    <row r="22" spans="1:6" ht="21.2" customHeight="1" x14ac:dyDescent="0.2">
      <c r="B22" s="2"/>
    </row>
    <row r="23" spans="1:6" ht="21.2" customHeight="1" x14ac:dyDescent="0.2">
      <c r="B23" s="2"/>
    </row>
    <row r="24" spans="1:6" ht="21.2" customHeight="1" x14ac:dyDescent="0.2">
      <c r="B24" s="2"/>
    </row>
    <row r="25" spans="1:6" ht="21.2" customHeight="1" x14ac:dyDescent="0.2">
      <c r="B25" s="2"/>
    </row>
    <row r="26" spans="1:6" ht="21.2" customHeight="1" x14ac:dyDescent="0.2">
      <c r="B26" s="2"/>
    </row>
    <row r="27" spans="1:6" ht="21.2" customHeight="1" x14ac:dyDescent="0.2">
      <c r="B27" s="2"/>
    </row>
    <row r="28" spans="1:6" ht="21.2" customHeight="1" x14ac:dyDescent="0.2">
      <c r="B28" s="2"/>
    </row>
    <row r="29" spans="1:6" ht="21.2" customHeight="1" x14ac:dyDescent="0.2">
      <c r="B29" s="2"/>
    </row>
    <row r="30" spans="1:6" ht="21.2" customHeight="1" x14ac:dyDescent="0.2">
      <c r="B30" s="2"/>
    </row>
    <row r="31" spans="1:6" ht="21.2" customHeight="1" x14ac:dyDescent="0.2">
      <c r="B31" s="2"/>
    </row>
    <row r="32" spans="1:6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s="3" customFormat="1" ht="21.2" customHeight="1" x14ac:dyDescent="0.25"/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21.2" customHeight="1" x14ac:dyDescent="0.2">
      <c r="B40" s="2"/>
    </row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56.65" customHeight="1" x14ac:dyDescent="0.2">
      <c r="B58" s="2"/>
    </row>
    <row r="59" spans="2:2" s="3" customFormat="1" ht="21.2" customHeight="1" x14ac:dyDescent="0.25"/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56.85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21.2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56.85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2:2" ht="21.2" customHeight="1" x14ac:dyDescent="0.2">
      <c r="B113" s="2"/>
    </row>
    <row r="114" spans="2:2" ht="21.2" customHeight="1" x14ac:dyDescent="0.2">
      <c r="B114" s="2"/>
    </row>
    <row r="115" spans="2:2" ht="21.2" customHeight="1" x14ac:dyDescent="0.2">
      <c r="B115" s="2"/>
    </row>
    <row r="116" spans="2:2" ht="21.2" customHeight="1" x14ac:dyDescent="0.2">
      <c r="B116" s="2"/>
    </row>
    <row r="117" spans="2:2" ht="21.2" customHeight="1" x14ac:dyDescent="0.2">
      <c r="B117" s="2"/>
    </row>
    <row r="118" spans="2:2" ht="21.2" customHeight="1" x14ac:dyDescent="0.2">
      <c r="B118" s="2"/>
    </row>
    <row r="119" spans="2:2" ht="21.2" customHeight="1" x14ac:dyDescent="0.2">
      <c r="B119" s="2"/>
    </row>
    <row r="120" spans="2:2" ht="21.2" customHeight="1" x14ac:dyDescent="0.2">
      <c r="B120" s="2"/>
    </row>
    <row r="121" spans="2:2" ht="21.2" customHeight="1" x14ac:dyDescent="0.2">
      <c r="B121" s="2"/>
    </row>
    <row r="122" spans="2:2" ht="21.2" customHeight="1" x14ac:dyDescent="0.2">
      <c r="B122" s="2"/>
    </row>
    <row r="123" spans="2:2" ht="21.2" customHeight="1" x14ac:dyDescent="0.2">
      <c r="B123" s="2"/>
    </row>
    <row r="124" spans="2:2" ht="21.2" customHeight="1" x14ac:dyDescent="0.2">
      <c r="B124" s="2"/>
    </row>
    <row r="125" spans="2:2" ht="21.2" customHeight="1" x14ac:dyDescent="0.2">
      <c r="B125" s="2"/>
    </row>
    <row r="126" spans="2:2" ht="21.2" customHeight="1" x14ac:dyDescent="0.2">
      <c r="B126" s="2"/>
    </row>
    <row r="127" spans="2:2" ht="56.85" customHeight="1" x14ac:dyDescent="0.2">
      <c r="B127" s="2"/>
    </row>
    <row r="128" spans="2:2" ht="21.2" customHeight="1" x14ac:dyDescent="0.2">
      <c r="B128" s="2"/>
    </row>
    <row r="129" spans="1:12" ht="21.2" customHeight="1" x14ac:dyDescent="0.2">
      <c r="B129" s="2"/>
    </row>
    <row r="130" spans="1:12" x14ac:dyDescent="0.2">
      <c r="B130" s="2"/>
    </row>
    <row r="131" spans="1:12" x14ac:dyDescent="0.2">
      <c r="B131" s="2"/>
    </row>
    <row r="132" spans="1:12" ht="18" x14ac:dyDescent="0.2">
      <c r="A132" s="14"/>
      <c r="B132" s="17"/>
      <c r="C132" s="18"/>
      <c r="D132" s="18"/>
      <c r="E132" s="18"/>
      <c r="F132" s="18"/>
      <c r="G132" s="18"/>
      <c r="H132" s="18"/>
      <c r="I132" s="15"/>
      <c r="J132" s="19"/>
      <c r="K132" s="15"/>
      <c r="L132" s="15"/>
    </row>
    <row r="133" spans="1:12" ht="18" x14ac:dyDescent="0.2">
      <c r="A133" s="14"/>
      <c r="B133" s="17"/>
      <c r="C133" s="18"/>
      <c r="D133" s="18"/>
      <c r="E133" s="18"/>
      <c r="F133" s="18"/>
      <c r="G133" s="18"/>
      <c r="H133" s="18"/>
      <c r="I133" s="15"/>
      <c r="J133" s="19"/>
      <c r="K133" s="15"/>
      <c r="L133" s="15"/>
    </row>
    <row r="134" spans="1:12" ht="18" x14ac:dyDescent="0.2">
      <c r="A134" s="14"/>
      <c r="B134" s="17"/>
      <c r="C134" s="18"/>
      <c r="D134" s="18"/>
      <c r="E134" s="18"/>
      <c r="F134" s="18"/>
      <c r="G134" s="18"/>
      <c r="H134" s="18"/>
      <c r="I134" s="15"/>
      <c r="J134" s="19"/>
      <c r="K134" s="15"/>
      <c r="L134" s="15"/>
    </row>
    <row r="135" spans="1:12" ht="18" x14ac:dyDescent="0.2">
      <c r="A135" s="14"/>
      <c r="B135" s="17"/>
      <c r="C135" s="18"/>
      <c r="D135" s="18"/>
      <c r="E135" s="18"/>
      <c r="F135" s="18"/>
      <c r="G135" s="18"/>
      <c r="H135" s="18"/>
      <c r="I135" s="15"/>
      <c r="J135" s="19"/>
      <c r="K135" s="15"/>
      <c r="L135" s="15"/>
    </row>
    <row r="136" spans="1:12" ht="18" x14ac:dyDescent="0.2">
      <c r="A136" s="14"/>
      <c r="B136" s="17"/>
      <c r="C136" s="18"/>
      <c r="D136" s="18"/>
      <c r="E136" s="18"/>
      <c r="F136" s="18"/>
      <c r="G136" s="18"/>
      <c r="H136" s="18"/>
      <c r="I136" s="15"/>
      <c r="J136" s="19"/>
      <c r="K136" s="15"/>
      <c r="L136" s="15"/>
    </row>
    <row r="137" spans="1:12" ht="18" x14ac:dyDescent="0.2">
      <c r="A137" s="14"/>
      <c r="B137" s="17"/>
      <c r="C137" s="18"/>
      <c r="D137" s="18"/>
      <c r="E137" s="18"/>
      <c r="F137" s="18"/>
      <c r="G137" s="18"/>
      <c r="H137" s="18"/>
      <c r="I137" s="15"/>
      <c r="J137" s="19"/>
      <c r="K137" s="15"/>
      <c r="L137" s="15"/>
    </row>
    <row r="138" spans="1:12" ht="18" x14ac:dyDescent="0.2">
      <c r="A138" s="14"/>
      <c r="B138" s="17"/>
      <c r="C138" s="18"/>
      <c r="D138" s="18"/>
      <c r="E138" s="18"/>
      <c r="F138" s="18"/>
      <c r="G138" s="18"/>
      <c r="H138" s="18"/>
      <c r="I138" s="15"/>
      <c r="J138" s="19"/>
      <c r="K138" s="15"/>
      <c r="L138" s="15"/>
    </row>
    <row r="139" spans="1:12" ht="18" x14ac:dyDescent="0.2">
      <c r="A139" s="14"/>
      <c r="B139" s="17"/>
      <c r="C139" s="18"/>
      <c r="D139" s="18"/>
      <c r="E139" s="18"/>
      <c r="F139" s="18"/>
      <c r="G139" s="18"/>
      <c r="H139" s="18"/>
      <c r="I139" s="15"/>
      <c r="J139" s="19"/>
      <c r="K139" s="15"/>
      <c r="L139" s="15"/>
    </row>
    <row r="140" spans="1:12" ht="18" x14ac:dyDescent="0.2">
      <c r="A140" s="14"/>
      <c r="B140" s="17"/>
      <c r="C140" s="18"/>
      <c r="D140" s="18"/>
      <c r="E140" s="18"/>
      <c r="F140" s="18"/>
      <c r="G140" s="18"/>
      <c r="H140" s="18"/>
      <c r="I140" s="15"/>
      <c r="J140" s="19"/>
      <c r="K140" s="15"/>
      <c r="L140" s="15"/>
    </row>
    <row r="141" spans="1:12" ht="18" x14ac:dyDescent="0.2">
      <c r="A141" s="14"/>
      <c r="B141" s="17"/>
      <c r="C141" s="18"/>
      <c r="D141" s="18"/>
      <c r="E141" s="18"/>
      <c r="F141" s="18"/>
      <c r="G141" s="18"/>
      <c r="H141" s="18"/>
      <c r="I141" s="15"/>
      <c r="J141" s="19"/>
      <c r="K141" s="15"/>
      <c r="L141" s="15"/>
    </row>
    <row r="142" spans="1:12" ht="18" x14ac:dyDescent="0.2">
      <c r="A142" s="14"/>
      <c r="B142" s="17"/>
      <c r="C142" s="18"/>
      <c r="D142" s="18"/>
      <c r="E142" s="18"/>
      <c r="F142" s="18"/>
      <c r="G142" s="18"/>
      <c r="H142" s="18"/>
      <c r="I142" s="15"/>
      <c r="J142" s="19"/>
      <c r="K142" s="15"/>
      <c r="L142" s="15"/>
    </row>
    <row r="143" spans="1:12" ht="18" x14ac:dyDescent="0.2">
      <c r="A143" s="14"/>
      <c r="B143" s="17"/>
      <c r="C143" s="18"/>
      <c r="D143" s="18"/>
      <c r="E143" s="18"/>
      <c r="F143" s="18"/>
      <c r="G143" s="18"/>
      <c r="H143" s="18"/>
      <c r="I143" s="15"/>
      <c r="J143" s="19"/>
      <c r="K143" s="15"/>
      <c r="L143" s="15"/>
    </row>
    <row r="144" spans="1:12" ht="18" x14ac:dyDescent="0.2">
      <c r="A144" s="14"/>
      <c r="B144" s="17"/>
      <c r="C144" s="18"/>
      <c r="D144" s="18"/>
      <c r="E144" s="18"/>
      <c r="F144" s="18"/>
      <c r="G144" s="18"/>
      <c r="H144" s="18"/>
      <c r="I144" s="15"/>
      <c r="J144" s="19"/>
      <c r="K144" s="15"/>
      <c r="L144" s="15"/>
    </row>
    <row r="145" spans="1:12" ht="18" x14ac:dyDescent="0.2">
      <c r="A145" s="14"/>
      <c r="B145" s="17"/>
      <c r="C145" s="18"/>
      <c r="D145" s="18"/>
      <c r="E145" s="18"/>
      <c r="F145" s="18"/>
      <c r="G145" s="18"/>
      <c r="H145" s="18"/>
      <c r="I145" s="15"/>
      <c r="J145" s="19"/>
      <c r="K145" s="15"/>
      <c r="L145" s="15"/>
    </row>
    <row r="146" spans="1:12" ht="18" x14ac:dyDescent="0.2">
      <c r="A146" s="14"/>
      <c r="B146" s="17"/>
      <c r="C146" s="18"/>
      <c r="D146" s="18"/>
      <c r="E146" s="18"/>
      <c r="F146" s="18"/>
      <c r="G146" s="18"/>
      <c r="H146" s="18"/>
      <c r="I146" s="15"/>
      <c r="J146" s="19"/>
      <c r="K146" s="15"/>
      <c r="L146" s="15"/>
    </row>
    <row r="147" spans="1:12" ht="18" x14ac:dyDescent="0.2">
      <c r="A147" s="14"/>
      <c r="B147" s="17"/>
      <c r="C147" s="18"/>
      <c r="D147" s="18"/>
      <c r="E147" s="18"/>
      <c r="F147" s="18"/>
      <c r="G147" s="18"/>
      <c r="H147" s="18"/>
      <c r="I147" s="15"/>
      <c r="J147" s="19"/>
      <c r="K147" s="15"/>
      <c r="L147" s="15"/>
    </row>
    <row r="148" spans="1:12" ht="18" x14ac:dyDescent="0.2">
      <c r="A148" s="14"/>
      <c r="B148" s="17"/>
      <c r="C148" s="18"/>
      <c r="D148" s="18"/>
      <c r="E148" s="18"/>
      <c r="F148" s="18"/>
      <c r="G148" s="18"/>
      <c r="H148" s="18"/>
      <c r="I148" s="15"/>
      <c r="J148" s="19"/>
      <c r="K148" s="15"/>
      <c r="L148" s="15"/>
    </row>
    <row r="149" spans="1:12" x14ac:dyDescent="0.2">
      <c r="A149" s="20"/>
      <c r="B149" s="4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 x14ac:dyDescent="0.2">
      <c r="A150" s="20"/>
      <c r="B150" s="4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7"/>
  <dimension ref="A1:N155"/>
  <sheetViews>
    <sheetView zoomScaleNormal="100" workbookViewId="0">
      <selection activeCell="F12" sqref="F12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14062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70" t="str">
        <f>Übersicht!$C8</f>
        <v>Jugend m U17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6"/>
      <c r="L2" s="6"/>
    </row>
    <row r="3" spans="1:14" s="3" customFormat="1" ht="21.2" customHeight="1" x14ac:dyDescent="0.25">
      <c r="A3" s="6">
        <v>1</v>
      </c>
      <c r="B3" s="6"/>
      <c r="C3" s="72" t="s">
        <v>215</v>
      </c>
      <c r="D3" s="72" t="s">
        <v>113</v>
      </c>
      <c r="E3" s="72" t="s">
        <v>128</v>
      </c>
      <c r="F3" s="72" t="s">
        <v>100</v>
      </c>
      <c r="G3" s="64"/>
      <c r="H3" s="64"/>
      <c r="I3" s="6"/>
      <c r="J3" s="6"/>
      <c r="K3" s="6"/>
      <c r="L3" s="6"/>
    </row>
    <row r="4" spans="1:14" s="3" customFormat="1" ht="21.2" customHeight="1" x14ac:dyDescent="0.25">
      <c r="A4" s="6">
        <v>2</v>
      </c>
      <c r="B4" s="6"/>
      <c r="C4" s="72" t="s">
        <v>129</v>
      </c>
      <c r="D4" s="72" t="s">
        <v>102</v>
      </c>
      <c r="E4" s="72" t="s">
        <v>128</v>
      </c>
      <c r="F4" s="72" t="s">
        <v>104</v>
      </c>
      <c r="G4" s="64"/>
      <c r="H4" s="64"/>
      <c r="I4" s="6"/>
      <c r="J4" s="6"/>
      <c r="K4" s="6"/>
      <c r="L4" s="6"/>
    </row>
    <row r="5" spans="1:14" s="3" customFormat="1" ht="21.2" customHeight="1" x14ac:dyDescent="0.25">
      <c r="A5" s="6">
        <v>3</v>
      </c>
      <c r="B5" s="6"/>
      <c r="C5" s="72" t="s">
        <v>125</v>
      </c>
      <c r="D5" s="72" t="s">
        <v>124</v>
      </c>
      <c r="E5" s="72" t="s">
        <v>128</v>
      </c>
      <c r="F5" s="64" t="s">
        <v>100</v>
      </c>
      <c r="G5" s="64"/>
      <c r="H5" s="64"/>
      <c r="I5" s="6"/>
      <c r="J5" s="6"/>
      <c r="K5" s="6"/>
      <c r="L5" s="6"/>
    </row>
    <row r="6" spans="1:14" s="3" customFormat="1" ht="21.2" customHeight="1" x14ac:dyDescent="0.25">
      <c r="A6" s="6">
        <v>4</v>
      </c>
      <c r="B6" s="6"/>
      <c r="C6" s="72" t="s">
        <v>216</v>
      </c>
      <c r="D6" s="72" t="s">
        <v>210</v>
      </c>
      <c r="E6" s="72" t="s">
        <v>128</v>
      </c>
      <c r="F6" s="72" t="s">
        <v>119</v>
      </c>
      <c r="G6" s="64"/>
      <c r="H6" s="64"/>
      <c r="I6" s="6"/>
      <c r="J6" s="6"/>
      <c r="K6" s="6"/>
      <c r="L6" s="6"/>
    </row>
    <row r="7" spans="1:14" s="3" customFormat="1" ht="21.2" customHeight="1" x14ac:dyDescent="0.25">
      <c r="A7" s="6">
        <v>5</v>
      </c>
      <c r="B7" s="6"/>
      <c r="C7" s="72" t="s">
        <v>434</v>
      </c>
      <c r="D7" s="72" t="s">
        <v>131</v>
      </c>
      <c r="E7" s="72" t="s">
        <v>128</v>
      </c>
      <c r="F7" s="72" t="s">
        <v>110</v>
      </c>
      <c r="G7" s="64"/>
      <c r="H7" s="64"/>
      <c r="I7" s="6"/>
      <c r="J7" s="6"/>
      <c r="K7" s="6"/>
      <c r="L7" s="6"/>
    </row>
    <row r="8" spans="1:14" s="3" customFormat="1" ht="21.2" customHeight="1" x14ac:dyDescent="0.25">
      <c r="A8" s="6">
        <v>6</v>
      </c>
      <c r="B8" s="6"/>
      <c r="C8" s="72" t="s">
        <v>133</v>
      </c>
      <c r="D8" s="72" t="s">
        <v>219</v>
      </c>
      <c r="E8" s="72" t="s">
        <v>128</v>
      </c>
      <c r="F8" s="72" t="s">
        <v>119</v>
      </c>
      <c r="G8" s="64"/>
      <c r="H8" s="64"/>
      <c r="I8" s="6"/>
      <c r="J8" s="6"/>
      <c r="K8" s="6"/>
      <c r="L8" s="6"/>
    </row>
    <row r="9" spans="1:14" s="3" customFormat="1" ht="21.2" customHeight="1" x14ac:dyDescent="0.25">
      <c r="A9" s="6">
        <v>7</v>
      </c>
      <c r="B9" s="6"/>
      <c r="C9" s="72" t="s">
        <v>217</v>
      </c>
      <c r="D9" s="72" t="s">
        <v>108</v>
      </c>
      <c r="E9" s="72" t="s">
        <v>128</v>
      </c>
      <c r="F9" s="72" t="s">
        <v>104</v>
      </c>
      <c r="G9" s="64"/>
      <c r="H9" s="64"/>
      <c r="I9" s="6"/>
      <c r="J9" s="6"/>
      <c r="K9" s="6"/>
      <c r="L9" s="6"/>
    </row>
    <row r="10" spans="1:14" s="3" customFormat="1" ht="21.2" customHeight="1" x14ac:dyDescent="0.25">
      <c r="A10" s="6">
        <v>8</v>
      </c>
      <c r="B10" s="6"/>
      <c r="C10" s="64" t="s">
        <v>375</v>
      </c>
      <c r="D10" s="64" t="s">
        <v>108</v>
      </c>
      <c r="E10" s="64" t="s">
        <v>128</v>
      </c>
      <c r="F10" s="64" t="s">
        <v>104</v>
      </c>
      <c r="G10" s="64"/>
      <c r="H10" s="64"/>
      <c r="I10" s="6"/>
      <c r="J10" s="6"/>
      <c r="K10" s="6"/>
      <c r="L10" s="6"/>
    </row>
    <row r="11" spans="1:14" s="3" customFormat="1" ht="21.2" customHeight="1" x14ac:dyDescent="0.25">
      <c r="A11" s="6">
        <v>9</v>
      </c>
      <c r="B11" s="6"/>
      <c r="C11" s="72" t="s">
        <v>435</v>
      </c>
      <c r="D11" s="72" t="s">
        <v>436</v>
      </c>
      <c r="E11" s="72" t="s">
        <v>128</v>
      </c>
      <c r="F11" s="72" t="s">
        <v>227</v>
      </c>
      <c r="G11" s="64"/>
      <c r="H11" s="64"/>
      <c r="I11" s="6"/>
      <c r="J11" s="6"/>
      <c r="K11" s="6"/>
      <c r="L11" s="6"/>
    </row>
    <row r="12" spans="1:14" s="3" customFormat="1" ht="21.2" customHeight="1" x14ac:dyDescent="0.25">
      <c r="A12" s="6">
        <v>10</v>
      </c>
      <c r="B12" s="6"/>
      <c r="C12" s="72" t="s">
        <v>218</v>
      </c>
      <c r="D12" s="72" t="s">
        <v>102</v>
      </c>
      <c r="E12" s="72" t="s">
        <v>128</v>
      </c>
      <c r="F12" s="72" t="s">
        <v>104</v>
      </c>
      <c r="G12" s="64"/>
      <c r="H12" s="64"/>
      <c r="I12" s="6"/>
      <c r="J12" s="6"/>
      <c r="K12" s="6"/>
      <c r="L12" s="6"/>
    </row>
    <row r="13" spans="1:14" s="3" customFormat="1" ht="21.2" customHeight="1" x14ac:dyDescent="0.25">
      <c r="A13" s="6"/>
      <c r="B13" s="6"/>
      <c r="C13" s="72"/>
      <c r="D13" s="72"/>
      <c r="E13" s="72"/>
      <c r="F13" s="72"/>
      <c r="G13" s="64"/>
      <c r="H13" s="64"/>
      <c r="I13" s="6"/>
      <c r="J13" s="6"/>
      <c r="K13" s="6"/>
      <c r="L13" s="6"/>
    </row>
    <row r="14" spans="1:14" s="3" customFormat="1" ht="21.2" customHeight="1" x14ac:dyDescent="0.25">
      <c r="A14" s="6"/>
      <c r="B14" s="6"/>
      <c r="C14" s="72"/>
      <c r="D14" s="72"/>
      <c r="E14" s="72"/>
      <c r="F14" s="72"/>
      <c r="G14" s="64"/>
      <c r="H14" s="64"/>
      <c r="I14" s="6"/>
      <c r="J14" s="6"/>
      <c r="K14" s="6"/>
      <c r="L14" s="6"/>
    </row>
    <row r="15" spans="1:14" s="3" customFormat="1" ht="21.2" customHeight="1" x14ac:dyDescent="0.25">
      <c r="A15" s="6"/>
      <c r="B15" s="6"/>
      <c r="C15" s="72"/>
      <c r="D15" s="72"/>
      <c r="E15" s="72"/>
      <c r="F15" s="72"/>
      <c r="G15" s="64"/>
      <c r="H15" s="64"/>
      <c r="I15" s="6"/>
      <c r="J15" s="6"/>
      <c r="K15" s="6"/>
      <c r="L15" s="6"/>
    </row>
    <row r="16" spans="1:14" ht="21.2" customHeight="1" x14ac:dyDescent="0.2">
      <c r="A16" s="36"/>
      <c r="B16" s="12"/>
      <c r="C16" s="72"/>
      <c r="D16" s="72"/>
      <c r="E16" s="72"/>
      <c r="F16" s="72"/>
      <c r="G16" s="64"/>
      <c r="H16" s="64"/>
      <c r="I16" s="35"/>
      <c r="J16" s="35"/>
      <c r="K16" s="35"/>
      <c r="L16" s="34"/>
    </row>
    <row r="17" spans="1:12" ht="21.2" customHeight="1" x14ac:dyDescent="0.2">
      <c r="A17" s="36"/>
      <c r="B17" s="12"/>
      <c r="C17" s="72"/>
      <c r="D17" s="72"/>
      <c r="E17" s="72"/>
      <c r="F17" s="72"/>
      <c r="G17" s="64"/>
      <c r="H17" s="64"/>
      <c r="I17" s="35"/>
      <c r="J17" s="35"/>
      <c r="K17" s="35"/>
      <c r="L17" s="34"/>
    </row>
    <row r="18" spans="1:12" ht="21.2" customHeight="1" x14ac:dyDescent="0.2">
      <c r="A18" s="36"/>
      <c r="B18" s="12"/>
      <c r="C18" s="72"/>
      <c r="D18" s="72"/>
      <c r="E18" s="72"/>
      <c r="F18" s="64"/>
      <c r="G18" s="64"/>
      <c r="H18" s="64"/>
      <c r="I18" s="35"/>
      <c r="J18" s="35"/>
      <c r="K18" s="35"/>
      <c r="L18" s="34"/>
    </row>
    <row r="19" spans="1:12" ht="21.2" customHeight="1" x14ac:dyDescent="0.2">
      <c r="A19" s="36"/>
      <c r="B19" s="12"/>
      <c r="C19" s="64"/>
      <c r="D19" s="64"/>
      <c r="E19" s="64"/>
      <c r="F19" s="64"/>
      <c r="G19" s="64"/>
      <c r="H19" s="64"/>
      <c r="I19" s="35"/>
      <c r="J19" s="35"/>
      <c r="K19" s="35"/>
      <c r="L19" s="34"/>
    </row>
    <row r="20" spans="1:12" ht="21.2" customHeight="1" x14ac:dyDescent="0.2">
      <c r="A20" s="36"/>
      <c r="B20" s="12"/>
      <c r="C20" s="64"/>
      <c r="D20" s="64"/>
      <c r="E20" s="64"/>
      <c r="F20" s="64"/>
      <c r="G20" s="64"/>
      <c r="H20" s="64"/>
      <c r="I20" s="35"/>
      <c r="J20" s="35"/>
      <c r="K20" s="35"/>
      <c r="L20" s="34"/>
    </row>
    <row r="21" spans="1:12" ht="21.2" customHeight="1" x14ac:dyDescent="0.2">
      <c r="B21" s="2"/>
    </row>
    <row r="22" spans="1:12" ht="21.2" customHeight="1" x14ac:dyDescent="0.2">
      <c r="B22" s="2"/>
    </row>
    <row r="23" spans="1:12" ht="21.2" customHeight="1" x14ac:dyDescent="0.2">
      <c r="B23" s="2"/>
    </row>
    <row r="24" spans="1:12" ht="21.2" customHeight="1" x14ac:dyDescent="0.2">
      <c r="B24" s="2"/>
    </row>
    <row r="25" spans="1:12" ht="21.2" customHeight="1" x14ac:dyDescent="0.2">
      <c r="B25" s="2"/>
    </row>
    <row r="26" spans="1:12" ht="21.2" customHeight="1" x14ac:dyDescent="0.2">
      <c r="B26" s="2"/>
    </row>
    <row r="27" spans="1:12" ht="21.2" customHeight="1" x14ac:dyDescent="0.2">
      <c r="B27" s="2"/>
    </row>
    <row r="28" spans="1:12" ht="21.2" customHeight="1" x14ac:dyDescent="0.2">
      <c r="B28" s="2"/>
    </row>
    <row r="29" spans="1:12" ht="21.2" customHeight="1" x14ac:dyDescent="0.2">
      <c r="B29" s="2"/>
    </row>
    <row r="30" spans="1:12" ht="21.2" customHeight="1" x14ac:dyDescent="0.2">
      <c r="B30" s="2"/>
    </row>
    <row r="31" spans="1:12" ht="21.2" customHeight="1" x14ac:dyDescent="0.2">
      <c r="B31" s="2"/>
    </row>
    <row r="32" spans="1:1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56.65" customHeight="1" x14ac:dyDescent="0.2">
      <c r="B40" s="2"/>
    </row>
    <row r="41" spans="2:2" s="3" customFormat="1" ht="21.2" customHeight="1" x14ac:dyDescent="0.25"/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21.2" customHeight="1" x14ac:dyDescent="0.2">
      <c r="B47" s="2"/>
    </row>
    <row r="48" spans="2:2" ht="21.2" customHeight="1" x14ac:dyDescent="0.2">
      <c r="B48" s="2"/>
    </row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56.65" customHeight="1" x14ac:dyDescent="0.2">
      <c r="B63" s="2"/>
    </row>
    <row r="64" spans="2:2" s="3" customFormat="1" ht="21.2" customHeight="1" x14ac:dyDescent="0.25"/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21.2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2:2" ht="21.2" customHeight="1" x14ac:dyDescent="0.2">
      <c r="B81" s="2"/>
    </row>
    <row r="82" spans="2:2" ht="21.2" customHeight="1" x14ac:dyDescent="0.2">
      <c r="B82" s="2"/>
    </row>
    <row r="83" spans="2:2" ht="21.2" customHeight="1" x14ac:dyDescent="0.2">
      <c r="B83" s="2"/>
    </row>
    <row r="84" spans="2:2" ht="21.2" customHeight="1" x14ac:dyDescent="0.2">
      <c r="B84" s="2"/>
    </row>
    <row r="85" spans="2:2" ht="21.2" customHeight="1" x14ac:dyDescent="0.2">
      <c r="B85" s="2"/>
    </row>
    <row r="86" spans="2:2" ht="56.85" customHeight="1" x14ac:dyDescent="0.2">
      <c r="B86" s="2"/>
    </row>
    <row r="87" spans="2:2" ht="21.2" customHeight="1" x14ac:dyDescent="0.2">
      <c r="B87" s="2"/>
    </row>
    <row r="88" spans="2:2" ht="21.2" customHeight="1" x14ac:dyDescent="0.2">
      <c r="B88" s="2"/>
    </row>
    <row r="89" spans="2:2" ht="21.2" customHeight="1" x14ac:dyDescent="0.2">
      <c r="B89" s="2"/>
    </row>
    <row r="90" spans="2:2" ht="21.2" customHeight="1" x14ac:dyDescent="0.2">
      <c r="B90" s="2"/>
    </row>
    <row r="91" spans="2:2" ht="21.2" customHeight="1" x14ac:dyDescent="0.2">
      <c r="B91" s="2"/>
    </row>
    <row r="92" spans="2:2" ht="21.2" customHeight="1" x14ac:dyDescent="0.2">
      <c r="B92" s="2"/>
    </row>
    <row r="93" spans="2:2" ht="21.2" customHeight="1" x14ac:dyDescent="0.2">
      <c r="B93" s="2"/>
    </row>
    <row r="94" spans="2:2" ht="21.2" customHeight="1" x14ac:dyDescent="0.2">
      <c r="B94" s="2"/>
    </row>
    <row r="95" spans="2:2" ht="21.2" customHeight="1" x14ac:dyDescent="0.2">
      <c r="B95" s="2"/>
    </row>
    <row r="96" spans="2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56.85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2:2" ht="21.2" customHeight="1" x14ac:dyDescent="0.2">
      <c r="B113" s="2"/>
    </row>
    <row r="114" spans="2:2" ht="21.2" customHeight="1" x14ac:dyDescent="0.2">
      <c r="B114" s="2"/>
    </row>
    <row r="115" spans="2:2" ht="21.2" customHeight="1" x14ac:dyDescent="0.2">
      <c r="B115" s="2"/>
    </row>
    <row r="116" spans="2:2" ht="21.2" customHeight="1" x14ac:dyDescent="0.2">
      <c r="B116" s="2"/>
    </row>
    <row r="117" spans="2:2" ht="21.2" customHeight="1" x14ac:dyDescent="0.2">
      <c r="B117" s="2"/>
    </row>
    <row r="118" spans="2:2" ht="21.2" customHeight="1" x14ac:dyDescent="0.2">
      <c r="B118" s="2"/>
    </row>
    <row r="119" spans="2:2" ht="21.2" customHeight="1" x14ac:dyDescent="0.2">
      <c r="B119" s="2"/>
    </row>
    <row r="120" spans="2:2" ht="21.2" customHeight="1" x14ac:dyDescent="0.2">
      <c r="B120" s="2"/>
    </row>
    <row r="121" spans="2:2" ht="21.2" customHeight="1" x14ac:dyDescent="0.2">
      <c r="B121" s="2"/>
    </row>
    <row r="122" spans="2:2" ht="21.2" customHeight="1" x14ac:dyDescent="0.2">
      <c r="B122" s="2"/>
    </row>
    <row r="123" spans="2:2" ht="21.2" customHeight="1" x14ac:dyDescent="0.2">
      <c r="B123" s="2"/>
    </row>
    <row r="124" spans="2:2" ht="21.2" customHeight="1" x14ac:dyDescent="0.2">
      <c r="B124" s="2"/>
    </row>
    <row r="125" spans="2:2" ht="21.2" customHeight="1" x14ac:dyDescent="0.2">
      <c r="B125" s="2"/>
    </row>
    <row r="126" spans="2:2" ht="21.2" customHeight="1" x14ac:dyDescent="0.2">
      <c r="B126" s="2"/>
    </row>
    <row r="127" spans="2:2" ht="21.2" customHeight="1" x14ac:dyDescent="0.2">
      <c r="B127" s="2"/>
    </row>
    <row r="128" spans="2:2" ht="21.2" customHeight="1" x14ac:dyDescent="0.2">
      <c r="B128" s="2"/>
    </row>
    <row r="129" spans="1:12" ht="21.2" customHeight="1" x14ac:dyDescent="0.2">
      <c r="B129" s="2"/>
    </row>
    <row r="130" spans="1:12" ht="21.2" customHeight="1" x14ac:dyDescent="0.2">
      <c r="B130" s="2"/>
    </row>
    <row r="131" spans="1:12" ht="21.2" customHeight="1" x14ac:dyDescent="0.2">
      <c r="B131" s="2"/>
    </row>
    <row r="132" spans="1:12" ht="56.85" customHeight="1" x14ac:dyDescent="0.2">
      <c r="B132" s="2"/>
    </row>
    <row r="133" spans="1:12" ht="21.2" customHeight="1" x14ac:dyDescent="0.2">
      <c r="B133" s="2"/>
    </row>
    <row r="134" spans="1:12" ht="21.2" customHeight="1" x14ac:dyDescent="0.2">
      <c r="B134" s="2"/>
    </row>
    <row r="135" spans="1:12" x14ac:dyDescent="0.2">
      <c r="B135" s="2"/>
    </row>
    <row r="136" spans="1:12" x14ac:dyDescent="0.2">
      <c r="B136" s="2"/>
    </row>
    <row r="137" spans="1:12" x14ac:dyDescent="0.2">
      <c r="B137" s="2"/>
    </row>
    <row r="138" spans="1:12" x14ac:dyDescent="0.2">
      <c r="B138" s="2"/>
    </row>
    <row r="139" spans="1:12" ht="18" x14ac:dyDescent="0.2">
      <c r="A139" s="14"/>
      <c r="B139" s="17"/>
      <c r="C139" s="18"/>
      <c r="D139" s="18"/>
      <c r="E139" s="18"/>
      <c r="F139" s="18"/>
      <c r="G139" s="18"/>
      <c r="H139" s="18"/>
      <c r="I139" s="15"/>
      <c r="J139" s="19"/>
      <c r="K139" s="15"/>
      <c r="L139" s="15"/>
    </row>
    <row r="140" spans="1:12" ht="18" x14ac:dyDescent="0.2">
      <c r="A140" s="14"/>
      <c r="B140" s="17"/>
      <c r="C140" s="18"/>
      <c r="D140" s="18"/>
      <c r="E140" s="18"/>
      <c r="F140" s="18"/>
      <c r="G140" s="18"/>
      <c r="H140" s="18"/>
      <c r="I140" s="15"/>
      <c r="J140" s="19"/>
      <c r="K140" s="15"/>
      <c r="L140" s="15"/>
    </row>
    <row r="141" spans="1:12" ht="18" x14ac:dyDescent="0.2">
      <c r="A141" s="14"/>
      <c r="B141" s="17"/>
      <c r="C141" s="18"/>
      <c r="D141" s="18"/>
      <c r="E141" s="18"/>
      <c r="F141" s="18"/>
      <c r="G141" s="18"/>
      <c r="H141" s="18"/>
      <c r="I141" s="15"/>
      <c r="J141" s="19"/>
      <c r="K141" s="15"/>
      <c r="L141" s="15"/>
    </row>
    <row r="142" spans="1:12" ht="18" x14ac:dyDescent="0.2">
      <c r="A142" s="14"/>
      <c r="B142" s="17"/>
      <c r="C142" s="18"/>
      <c r="D142" s="18"/>
      <c r="E142" s="18"/>
      <c r="F142" s="18"/>
      <c r="G142" s="18"/>
      <c r="H142" s="18"/>
      <c r="I142" s="15"/>
      <c r="J142" s="19"/>
      <c r="K142" s="15"/>
      <c r="L142" s="15"/>
    </row>
    <row r="143" spans="1:12" ht="18" x14ac:dyDescent="0.2">
      <c r="A143" s="14"/>
      <c r="B143" s="17"/>
      <c r="C143" s="18"/>
      <c r="D143" s="18"/>
      <c r="E143" s="18"/>
      <c r="F143" s="18"/>
      <c r="G143" s="18"/>
      <c r="H143" s="18"/>
      <c r="I143" s="15"/>
      <c r="J143" s="19"/>
      <c r="K143" s="15"/>
      <c r="L143" s="15"/>
    </row>
    <row r="144" spans="1:12" ht="18" x14ac:dyDescent="0.2">
      <c r="A144" s="14"/>
      <c r="B144" s="17"/>
      <c r="C144" s="18"/>
      <c r="D144" s="18"/>
      <c r="E144" s="18"/>
      <c r="F144" s="18"/>
      <c r="G144" s="18"/>
      <c r="H144" s="18"/>
      <c r="I144" s="15"/>
      <c r="J144" s="19"/>
      <c r="K144" s="15"/>
      <c r="L144" s="15"/>
    </row>
    <row r="145" spans="1:12" ht="18" x14ac:dyDescent="0.2">
      <c r="A145" s="14"/>
      <c r="B145" s="17"/>
      <c r="C145" s="18"/>
      <c r="D145" s="18"/>
      <c r="E145" s="18"/>
      <c r="F145" s="18"/>
      <c r="G145" s="18"/>
      <c r="H145" s="18"/>
      <c r="I145" s="15"/>
      <c r="J145" s="19"/>
      <c r="K145" s="15"/>
      <c r="L145" s="15"/>
    </row>
    <row r="146" spans="1:12" ht="18" x14ac:dyDescent="0.2">
      <c r="A146" s="14"/>
      <c r="B146" s="17"/>
      <c r="C146" s="18"/>
      <c r="D146" s="18"/>
      <c r="E146" s="18"/>
      <c r="F146" s="18"/>
      <c r="G146" s="18"/>
      <c r="H146" s="18"/>
      <c r="I146" s="15"/>
      <c r="J146" s="19"/>
      <c r="K146" s="15"/>
      <c r="L146" s="15"/>
    </row>
    <row r="147" spans="1:12" ht="18" x14ac:dyDescent="0.2">
      <c r="A147" s="14"/>
      <c r="B147" s="17"/>
      <c r="C147" s="18"/>
      <c r="D147" s="18"/>
      <c r="E147" s="18"/>
      <c r="F147" s="18"/>
      <c r="G147" s="18"/>
      <c r="H147" s="18"/>
      <c r="I147" s="15"/>
      <c r="J147" s="19"/>
      <c r="K147" s="15"/>
      <c r="L147" s="15"/>
    </row>
    <row r="148" spans="1:12" ht="18" x14ac:dyDescent="0.2">
      <c r="A148" s="14"/>
      <c r="B148" s="17"/>
      <c r="C148" s="18"/>
      <c r="D148" s="18"/>
      <c r="E148" s="18"/>
      <c r="F148" s="18"/>
      <c r="G148" s="18"/>
      <c r="H148" s="18"/>
      <c r="I148" s="15"/>
      <c r="J148" s="19"/>
      <c r="K148" s="15"/>
      <c r="L148" s="15"/>
    </row>
    <row r="149" spans="1:12" ht="18" x14ac:dyDescent="0.2">
      <c r="A149" s="14"/>
      <c r="B149" s="17"/>
      <c r="C149" s="18"/>
      <c r="D149" s="18"/>
      <c r="E149" s="18"/>
      <c r="F149" s="18"/>
      <c r="G149" s="18"/>
      <c r="H149" s="18"/>
      <c r="I149" s="15"/>
      <c r="J149" s="19"/>
      <c r="K149" s="15"/>
      <c r="L149" s="15"/>
    </row>
    <row r="150" spans="1:12" ht="18" x14ac:dyDescent="0.2">
      <c r="A150" s="14"/>
      <c r="B150" s="17"/>
      <c r="C150" s="18"/>
      <c r="D150" s="18"/>
      <c r="E150" s="18"/>
      <c r="F150" s="18"/>
      <c r="G150" s="18"/>
      <c r="H150" s="18"/>
      <c r="I150" s="15"/>
      <c r="J150" s="19"/>
      <c r="K150" s="15"/>
      <c r="L150" s="15"/>
    </row>
    <row r="151" spans="1:12" ht="18" x14ac:dyDescent="0.2">
      <c r="A151" s="14"/>
      <c r="B151" s="17"/>
      <c r="C151" s="18"/>
      <c r="D151" s="18"/>
      <c r="E151" s="18"/>
      <c r="F151" s="18"/>
      <c r="G151" s="18"/>
      <c r="H151" s="18"/>
      <c r="I151" s="15"/>
      <c r="J151" s="19"/>
      <c r="K151" s="15"/>
      <c r="L151" s="15"/>
    </row>
    <row r="152" spans="1:12" ht="18" x14ac:dyDescent="0.2">
      <c r="A152" s="14"/>
      <c r="B152" s="17"/>
      <c r="C152" s="18"/>
      <c r="D152" s="18"/>
      <c r="E152" s="18"/>
      <c r="F152" s="18"/>
      <c r="G152" s="18"/>
      <c r="H152" s="18"/>
      <c r="I152" s="15"/>
      <c r="J152" s="19"/>
      <c r="K152" s="15"/>
      <c r="L152" s="15"/>
    </row>
    <row r="153" spans="1:12" ht="18" x14ac:dyDescent="0.2">
      <c r="A153" s="14"/>
      <c r="B153" s="17"/>
      <c r="C153" s="18"/>
      <c r="D153" s="18"/>
      <c r="E153" s="18"/>
      <c r="F153" s="18"/>
      <c r="G153" s="18"/>
      <c r="H153" s="18"/>
      <c r="I153" s="15"/>
      <c r="J153" s="19"/>
      <c r="K153" s="15"/>
      <c r="L153" s="15"/>
    </row>
    <row r="154" spans="1:12" x14ac:dyDescent="0.2">
      <c r="A154" s="20"/>
      <c r="B154" s="4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x14ac:dyDescent="0.2">
      <c r="A155" s="20"/>
      <c r="B155" s="4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1F180FD8-919D-426D-8362-806483644E09}">
            <xm:f>Übersicht!$K$8=2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22" stopIfTrue="1" id="{82F01AC6-9A2E-43B4-B09D-6C0B001980F5}">
            <xm:f>Übersicht!$K$8=3</xm:f>
            <x14:dxf>
              <font>
                <color rgb="FFFF0000"/>
              </font>
            </x14:dxf>
          </x14:cfRule>
          <x14:cfRule type="expression" priority="23" stopIfTrue="1" id="{89BDA805-65A9-482D-9ABA-1C56F35152CA}">
            <xm:f>Übersicht!$K$8=1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B16:B20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ame_Tabelle_8"/>
  <dimension ref="A1:N139"/>
  <sheetViews>
    <sheetView zoomScaleNormal="100" workbookViewId="0">
      <selection activeCell="A4" sqref="A4"/>
    </sheetView>
  </sheetViews>
  <sheetFormatPr baseColWidth="10" defaultColWidth="29.42578125" defaultRowHeight="15" x14ac:dyDescent="0.2"/>
  <cols>
    <col min="1" max="1" width="6.140625" style="2" bestFit="1" customWidth="1"/>
    <col min="2" max="2" width="7" style="1" customWidth="1"/>
    <col min="3" max="3" width="30.7109375" style="2" customWidth="1"/>
    <col min="4" max="4" width="38.28515625" style="2" customWidth="1"/>
    <col min="5" max="5" width="6.85546875" style="2" bestFit="1" customWidth="1"/>
    <col min="6" max="6" width="6.5703125" style="2" bestFit="1" customWidth="1"/>
    <col min="7" max="7" width="9.42578125" style="2" bestFit="1" customWidth="1"/>
    <col min="8" max="8" width="15.28515625" style="2" customWidth="1"/>
    <col min="9" max="9" width="5.85546875" style="2" hidden="1" customWidth="1"/>
    <col min="10" max="10" width="6.42578125" style="2" hidden="1" customWidth="1"/>
    <col min="11" max="11" width="6.28515625" style="2" hidden="1" customWidth="1"/>
    <col min="12" max="12" width="5.7109375" style="2" hidden="1" customWidth="1"/>
    <col min="13" max="16384" width="29.42578125" style="2"/>
  </cols>
  <sheetData>
    <row r="1" spans="1:14" ht="56.65" customHeight="1" x14ac:dyDescent="0.2">
      <c r="A1" s="88" t="s">
        <v>94</v>
      </c>
      <c r="B1" s="88"/>
      <c r="C1" s="70" t="str">
        <f>Übersicht!$C9</f>
        <v>Juniorinnen U19</v>
      </c>
      <c r="D1" s="8" t="s">
        <v>94</v>
      </c>
      <c r="E1" s="89" t="s">
        <v>94</v>
      </c>
      <c r="F1" s="89"/>
      <c r="G1" s="89"/>
      <c r="H1" s="89"/>
      <c r="I1" s="89"/>
      <c r="J1" s="89"/>
      <c r="K1" s="89"/>
      <c r="L1" s="89"/>
      <c r="M1" s="37"/>
      <c r="N1" s="37"/>
    </row>
    <row r="2" spans="1:14" s="3" customFormat="1" ht="21.2" customHeight="1" x14ac:dyDescent="0.25">
      <c r="A2" s="6" t="s">
        <v>222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6"/>
      <c r="L2" s="6"/>
    </row>
    <row r="3" spans="1:14" ht="21.2" customHeight="1" x14ac:dyDescent="0.2">
      <c r="A3" s="36">
        <v>1</v>
      </c>
      <c r="B3" s="12"/>
      <c r="C3" s="64" t="s">
        <v>134</v>
      </c>
      <c r="D3" s="64" t="s">
        <v>135</v>
      </c>
      <c r="E3" s="64" t="s">
        <v>136</v>
      </c>
      <c r="F3" s="64" t="s">
        <v>119</v>
      </c>
      <c r="G3" s="64"/>
      <c r="H3" s="64"/>
      <c r="I3" s="35"/>
      <c r="J3" s="35"/>
      <c r="K3" s="35"/>
      <c r="L3" s="34"/>
    </row>
    <row r="4" spans="1:14" ht="21.2" customHeight="1" x14ac:dyDescent="0.2">
      <c r="A4" s="36">
        <v>2</v>
      </c>
      <c r="B4" s="12"/>
      <c r="C4" s="64" t="s">
        <v>137</v>
      </c>
      <c r="D4" s="64" t="s">
        <v>135</v>
      </c>
      <c r="E4" s="64" t="s">
        <v>136</v>
      </c>
      <c r="F4" s="64" t="s">
        <v>119</v>
      </c>
      <c r="G4" s="64"/>
      <c r="H4" s="64"/>
      <c r="I4" s="35"/>
      <c r="J4" s="35"/>
      <c r="K4" s="35"/>
      <c r="L4" s="34"/>
    </row>
    <row r="5" spans="1:14" ht="21.2" customHeight="1" x14ac:dyDescent="0.2">
      <c r="A5" s="36"/>
      <c r="B5" s="12"/>
      <c r="C5" s="64" t="s">
        <v>94</v>
      </c>
      <c r="D5" s="64" t="s">
        <v>94</v>
      </c>
      <c r="E5" s="64" t="s">
        <v>94</v>
      </c>
      <c r="F5" s="64" t="s">
        <v>94</v>
      </c>
      <c r="G5" s="64"/>
      <c r="H5" s="64"/>
      <c r="I5" s="35"/>
      <c r="J5" s="35"/>
      <c r="K5" s="35"/>
      <c r="L5" s="34"/>
    </row>
    <row r="6" spans="1:14" ht="21.2" customHeight="1" x14ac:dyDescent="0.2">
      <c r="A6" s="36"/>
      <c r="B6" s="12" t="s">
        <v>94</v>
      </c>
      <c r="C6" s="64"/>
      <c r="D6" s="64"/>
      <c r="E6" s="64"/>
      <c r="F6" s="64"/>
      <c r="G6" s="64"/>
      <c r="H6" s="64"/>
      <c r="I6" s="35"/>
      <c r="J6" s="35"/>
      <c r="K6" s="35"/>
      <c r="L6" s="34"/>
    </row>
    <row r="7" spans="1:14" ht="21.2" customHeight="1" x14ac:dyDescent="0.2">
      <c r="B7" s="2"/>
    </row>
    <row r="8" spans="1:14" ht="21.2" customHeight="1" x14ac:dyDescent="0.2">
      <c r="B8" s="2"/>
    </row>
    <row r="9" spans="1:14" ht="21.2" customHeight="1" x14ac:dyDescent="0.2">
      <c r="B9" s="2"/>
    </row>
    <row r="10" spans="1:14" ht="21.2" customHeight="1" x14ac:dyDescent="0.2">
      <c r="B10" s="2"/>
    </row>
    <row r="11" spans="1:14" ht="21.2" customHeight="1" x14ac:dyDescent="0.2">
      <c r="B11" s="2"/>
    </row>
    <row r="12" spans="1:14" ht="21.2" customHeight="1" x14ac:dyDescent="0.2">
      <c r="B12" s="2"/>
    </row>
    <row r="13" spans="1:14" ht="21.2" customHeight="1" x14ac:dyDescent="0.2">
      <c r="B13" s="2"/>
    </row>
    <row r="14" spans="1:14" ht="21.2" customHeight="1" x14ac:dyDescent="0.2">
      <c r="B14" s="2"/>
    </row>
    <row r="15" spans="1:14" ht="21.2" customHeight="1" x14ac:dyDescent="0.2">
      <c r="B15" s="2"/>
    </row>
    <row r="16" spans="1:14" ht="21.2" customHeight="1" x14ac:dyDescent="0.2">
      <c r="B16" s="2"/>
    </row>
    <row r="17" spans="2:2" ht="21.2" customHeight="1" x14ac:dyDescent="0.2">
      <c r="B17" s="2"/>
    </row>
    <row r="18" spans="2:2" ht="21.2" customHeight="1" x14ac:dyDescent="0.2">
      <c r="B18" s="2"/>
    </row>
    <row r="19" spans="2:2" ht="21.2" customHeight="1" x14ac:dyDescent="0.2">
      <c r="B19" s="2"/>
    </row>
    <row r="20" spans="2:2" ht="21.2" customHeight="1" x14ac:dyDescent="0.2">
      <c r="B20" s="2"/>
    </row>
    <row r="21" spans="2:2" ht="21.2" customHeight="1" x14ac:dyDescent="0.2">
      <c r="B21" s="2"/>
    </row>
    <row r="22" spans="2:2" ht="21.2" customHeight="1" x14ac:dyDescent="0.2">
      <c r="B22" s="2"/>
    </row>
    <row r="23" spans="2:2" ht="21.2" customHeight="1" x14ac:dyDescent="0.2">
      <c r="B23" s="2"/>
    </row>
    <row r="24" spans="2:2" ht="56.65" customHeight="1" x14ac:dyDescent="0.2">
      <c r="B24" s="2"/>
    </row>
    <row r="25" spans="2:2" s="3" customFormat="1" ht="21.2" customHeight="1" x14ac:dyDescent="0.25"/>
    <row r="26" spans="2:2" ht="21.2" customHeight="1" x14ac:dyDescent="0.2">
      <c r="B26" s="2"/>
    </row>
    <row r="27" spans="2:2" ht="21.2" customHeight="1" x14ac:dyDescent="0.2">
      <c r="B27" s="2"/>
    </row>
    <row r="28" spans="2:2" ht="21.2" customHeight="1" x14ac:dyDescent="0.2">
      <c r="B28" s="2"/>
    </row>
    <row r="29" spans="2:2" ht="21.2" customHeight="1" x14ac:dyDescent="0.2">
      <c r="B29" s="2"/>
    </row>
    <row r="30" spans="2:2" ht="21.2" customHeight="1" x14ac:dyDescent="0.2">
      <c r="B30" s="2"/>
    </row>
    <row r="31" spans="2:2" ht="21.2" customHeight="1" x14ac:dyDescent="0.2">
      <c r="B31" s="2"/>
    </row>
    <row r="32" spans="2:2" ht="21.2" customHeight="1" x14ac:dyDescent="0.2">
      <c r="B32" s="2"/>
    </row>
    <row r="33" spans="2:2" ht="21.2" customHeight="1" x14ac:dyDescent="0.2">
      <c r="B33" s="2"/>
    </row>
    <row r="34" spans="2:2" ht="21.2" customHeight="1" x14ac:dyDescent="0.2">
      <c r="B34" s="2"/>
    </row>
    <row r="35" spans="2:2" ht="21.2" customHeight="1" x14ac:dyDescent="0.2">
      <c r="B35" s="2"/>
    </row>
    <row r="36" spans="2:2" ht="21.2" customHeight="1" x14ac:dyDescent="0.2">
      <c r="B36" s="2"/>
    </row>
    <row r="37" spans="2:2" ht="21.2" customHeight="1" x14ac:dyDescent="0.2">
      <c r="B37" s="2"/>
    </row>
    <row r="38" spans="2:2" ht="21.2" customHeight="1" x14ac:dyDescent="0.2">
      <c r="B38" s="2"/>
    </row>
    <row r="39" spans="2:2" ht="21.2" customHeight="1" x14ac:dyDescent="0.2">
      <c r="B39" s="2"/>
    </row>
    <row r="40" spans="2:2" ht="21.2" customHeight="1" x14ac:dyDescent="0.2">
      <c r="B40" s="2"/>
    </row>
    <row r="41" spans="2:2" ht="21.2" customHeight="1" x14ac:dyDescent="0.2">
      <c r="B41" s="2"/>
    </row>
    <row r="42" spans="2:2" ht="21.2" customHeight="1" x14ac:dyDescent="0.2">
      <c r="B42" s="2"/>
    </row>
    <row r="43" spans="2:2" ht="21.2" customHeight="1" x14ac:dyDescent="0.2">
      <c r="B43" s="2"/>
    </row>
    <row r="44" spans="2:2" ht="21.2" customHeight="1" x14ac:dyDescent="0.2">
      <c r="B44" s="2"/>
    </row>
    <row r="45" spans="2:2" ht="21.2" customHeight="1" x14ac:dyDescent="0.2">
      <c r="B45" s="2"/>
    </row>
    <row r="46" spans="2:2" ht="21.2" customHeight="1" x14ac:dyDescent="0.2">
      <c r="B46" s="2"/>
    </row>
    <row r="47" spans="2:2" ht="56.65" customHeight="1" x14ac:dyDescent="0.2">
      <c r="B47" s="2"/>
    </row>
    <row r="48" spans="2:2" s="3" customFormat="1" ht="21.2" customHeight="1" x14ac:dyDescent="0.25"/>
    <row r="49" spans="2:2" ht="21.2" customHeight="1" x14ac:dyDescent="0.2">
      <c r="B49" s="2"/>
    </row>
    <row r="50" spans="2:2" ht="21.2" customHeight="1" x14ac:dyDescent="0.2">
      <c r="B50" s="2"/>
    </row>
    <row r="51" spans="2:2" ht="21.2" customHeight="1" x14ac:dyDescent="0.2">
      <c r="B51" s="2"/>
    </row>
    <row r="52" spans="2:2" ht="21.2" customHeight="1" x14ac:dyDescent="0.2">
      <c r="B52" s="2"/>
    </row>
    <row r="53" spans="2:2" ht="21.2" customHeight="1" x14ac:dyDescent="0.2">
      <c r="B53" s="2"/>
    </row>
    <row r="54" spans="2:2" ht="21.2" customHeight="1" x14ac:dyDescent="0.2">
      <c r="B54" s="2"/>
    </row>
    <row r="55" spans="2:2" ht="21.2" customHeight="1" x14ac:dyDescent="0.2">
      <c r="B55" s="2"/>
    </row>
    <row r="56" spans="2:2" ht="21.2" customHeight="1" x14ac:dyDescent="0.2">
      <c r="B56" s="2"/>
    </row>
    <row r="57" spans="2:2" ht="21.2" customHeight="1" x14ac:dyDescent="0.2">
      <c r="B57" s="2"/>
    </row>
    <row r="58" spans="2:2" ht="21.2" customHeight="1" x14ac:dyDescent="0.2">
      <c r="B58" s="2"/>
    </row>
    <row r="59" spans="2:2" ht="21.2" customHeight="1" x14ac:dyDescent="0.2">
      <c r="B59" s="2"/>
    </row>
    <row r="60" spans="2:2" ht="21.2" customHeight="1" x14ac:dyDescent="0.2">
      <c r="B60" s="2"/>
    </row>
    <row r="61" spans="2:2" ht="21.2" customHeight="1" x14ac:dyDescent="0.2">
      <c r="B61" s="2"/>
    </row>
    <row r="62" spans="2:2" ht="21.2" customHeight="1" x14ac:dyDescent="0.2">
      <c r="B62" s="2"/>
    </row>
    <row r="63" spans="2:2" ht="21.2" customHeight="1" x14ac:dyDescent="0.2">
      <c r="B63" s="2"/>
    </row>
    <row r="64" spans="2:2" ht="21.2" customHeight="1" x14ac:dyDescent="0.2">
      <c r="B64" s="2"/>
    </row>
    <row r="65" spans="2:2" ht="21.2" customHeight="1" x14ac:dyDescent="0.2">
      <c r="B65" s="2"/>
    </row>
    <row r="66" spans="2:2" ht="21.2" customHeight="1" x14ac:dyDescent="0.2">
      <c r="B66" s="2"/>
    </row>
    <row r="67" spans="2:2" ht="21.2" customHeight="1" x14ac:dyDescent="0.2">
      <c r="B67" s="2"/>
    </row>
    <row r="68" spans="2:2" ht="21.2" customHeight="1" x14ac:dyDescent="0.2">
      <c r="B68" s="2"/>
    </row>
    <row r="69" spans="2:2" ht="21.2" customHeight="1" x14ac:dyDescent="0.2">
      <c r="B69" s="2"/>
    </row>
    <row r="70" spans="2:2" ht="56.85" customHeight="1" x14ac:dyDescent="0.2">
      <c r="B70" s="2"/>
    </row>
    <row r="71" spans="2:2" ht="21.2" customHeight="1" x14ac:dyDescent="0.2">
      <c r="B71" s="2"/>
    </row>
    <row r="72" spans="2:2" ht="21.2" customHeight="1" x14ac:dyDescent="0.2">
      <c r="B72" s="2"/>
    </row>
    <row r="73" spans="2:2" ht="21.2" customHeight="1" x14ac:dyDescent="0.2">
      <c r="B73" s="2"/>
    </row>
    <row r="74" spans="2:2" ht="21.2" customHeight="1" x14ac:dyDescent="0.2">
      <c r="B74" s="2"/>
    </row>
    <row r="75" spans="2:2" ht="21.2" customHeight="1" x14ac:dyDescent="0.2">
      <c r="B75" s="2"/>
    </row>
    <row r="76" spans="2:2" ht="21.2" customHeight="1" x14ac:dyDescent="0.2">
      <c r="B76" s="2"/>
    </row>
    <row r="77" spans="2:2" ht="21.2" customHeight="1" x14ac:dyDescent="0.2">
      <c r="B77" s="2"/>
    </row>
    <row r="78" spans="2:2" ht="21.2" customHeight="1" x14ac:dyDescent="0.2">
      <c r="B78" s="2"/>
    </row>
    <row r="79" spans="2:2" ht="21.2" customHeight="1" x14ac:dyDescent="0.2">
      <c r="B79" s="2"/>
    </row>
    <row r="80" spans="2:2" ht="21.2" customHeight="1" x14ac:dyDescent="0.2">
      <c r="B80" s="2"/>
    </row>
    <row r="81" spans="1:2" ht="21.2" customHeight="1" x14ac:dyDescent="0.2">
      <c r="B81" s="2"/>
    </row>
    <row r="82" spans="1:2" ht="21.2" customHeight="1" x14ac:dyDescent="0.2">
      <c r="B82" s="2"/>
    </row>
    <row r="83" spans="1:2" ht="21.2" customHeight="1" x14ac:dyDescent="0.2">
      <c r="B83" s="2"/>
    </row>
    <row r="84" spans="1:2" ht="21.2" customHeight="1" x14ac:dyDescent="0.2">
      <c r="B84" s="2"/>
    </row>
    <row r="85" spans="1:2" ht="21.2" customHeight="1" x14ac:dyDescent="0.2">
      <c r="B85" s="2"/>
    </row>
    <row r="86" spans="1:2" ht="21.2" customHeight="1" x14ac:dyDescent="0.2">
      <c r="B86" s="2"/>
    </row>
    <row r="87" spans="1:2" ht="21.2" customHeight="1" x14ac:dyDescent="0.2">
      <c r="B87" s="2"/>
    </row>
    <row r="88" spans="1:2" ht="21.2" customHeight="1" x14ac:dyDescent="0.2">
      <c r="B88" s="2"/>
    </row>
    <row r="89" spans="1:2" ht="21.2" customHeight="1" x14ac:dyDescent="0.2">
      <c r="B89" s="2"/>
    </row>
    <row r="90" spans="1:2" ht="21.2" customHeight="1" x14ac:dyDescent="0.2">
      <c r="B90" s="2"/>
    </row>
    <row r="91" spans="1:2" ht="21.2" customHeight="1" x14ac:dyDescent="0.2">
      <c r="B91" s="2"/>
    </row>
    <row r="92" spans="1:2" ht="21.2" customHeight="1" x14ac:dyDescent="0.2">
      <c r="A92" s="20"/>
      <c r="B92" s="2"/>
    </row>
    <row r="93" spans="1:2" ht="56.85" customHeight="1" x14ac:dyDescent="0.2">
      <c r="B93" s="2"/>
    </row>
    <row r="94" spans="1:2" ht="21.2" customHeight="1" x14ac:dyDescent="0.2">
      <c r="B94" s="2"/>
    </row>
    <row r="95" spans="1:2" ht="21.2" customHeight="1" x14ac:dyDescent="0.2">
      <c r="B95" s="2"/>
    </row>
    <row r="96" spans="1:2" ht="21.2" customHeight="1" x14ac:dyDescent="0.2">
      <c r="B96" s="2"/>
    </row>
    <row r="97" spans="2:2" ht="21.2" customHeight="1" x14ac:dyDescent="0.2">
      <c r="B97" s="2"/>
    </row>
    <row r="98" spans="2:2" ht="21.2" customHeight="1" x14ac:dyDescent="0.2">
      <c r="B98" s="2"/>
    </row>
    <row r="99" spans="2:2" ht="21.2" customHeight="1" x14ac:dyDescent="0.2">
      <c r="B99" s="2"/>
    </row>
    <row r="100" spans="2:2" ht="21.2" customHeight="1" x14ac:dyDescent="0.2">
      <c r="B100" s="2"/>
    </row>
    <row r="101" spans="2:2" ht="21.2" customHeight="1" x14ac:dyDescent="0.2">
      <c r="B101" s="2"/>
    </row>
    <row r="102" spans="2:2" ht="21.2" customHeight="1" x14ac:dyDescent="0.2">
      <c r="B102" s="2"/>
    </row>
    <row r="103" spans="2:2" ht="21.2" customHeight="1" x14ac:dyDescent="0.2">
      <c r="B103" s="2"/>
    </row>
    <row r="104" spans="2:2" ht="21.2" customHeight="1" x14ac:dyDescent="0.2">
      <c r="B104" s="2"/>
    </row>
    <row r="105" spans="2:2" ht="21.2" customHeight="1" x14ac:dyDescent="0.2">
      <c r="B105" s="2"/>
    </row>
    <row r="106" spans="2:2" ht="21.2" customHeight="1" x14ac:dyDescent="0.2">
      <c r="B106" s="2"/>
    </row>
    <row r="107" spans="2:2" ht="21.2" customHeight="1" x14ac:dyDescent="0.2">
      <c r="B107" s="2"/>
    </row>
    <row r="108" spans="2:2" ht="21.2" customHeight="1" x14ac:dyDescent="0.2">
      <c r="B108" s="2"/>
    </row>
    <row r="109" spans="2:2" ht="21.2" customHeight="1" x14ac:dyDescent="0.2">
      <c r="B109" s="2"/>
    </row>
    <row r="110" spans="2:2" ht="21.2" customHeight="1" x14ac:dyDescent="0.2">
      <c r="B110" s="2"/>
    </row>
    <row r="111" spans="2:2" ht="21.2" customHeight="1" x14ac:dyDescent="0.2">
      <c r="B111" s="2"/>
    </row>
    <row r="112" spans="2:2" ht="21.2" customHeight="1" x14ac:dyDescent="0.2">
      <c r="B112" s="2"/>
    </row>
    <row r="113" spans="1:12" ht="21.2" customHeight="1" x14ac:dyDescent="0.2">
      <c r="B113" s="2"/>
    </row>
    <row r="114" spans="1:12" ht="21.2" customHeight="1" x14ac:dyDescent="0.2">
      <c r="B114" s="2"/>
    </row>
    <row r="115" spans="1:12" ht="21.2" customHeight="1" x14ac:dyDescent="0.2">
      <c r="B115" s="2"/>
    </row>
    <row r="116" spans="1:12" ht="56.85" customHeight="1" x14ac:dyDescent="0.2">
      <c r="B116" s="2"/>
    </row>
    <row r="117" spans="1:12" ht="21.2" customHeight="1" x14ac:dyDescent="0.2">
      <c r="B117" s="2"/>
    </row>
    <row r="118" spans="1:12" ht="21.2" customHeight="1" x14ac:dyDescent="0.2">
      <c r="B118" s="2"/>
    </row>
    <row r="119" spans="1:12" x14ac:dyDescent="0.2">
      <c r="B119" s="2"/>
    </row>
    <row r="120" spans="1:12" x14ac:dyDescent="0.2">
      <c r="B120" s="2"/>
    </row>
    <row r="121" spans="1:12" x14ac:dyDescent="0.2">
      <c r="B121" s="2"/>
    </row>
    <row r="122" spans="1:12" ht="18" x14ac:dyDescent="0.2">
      <c r="A122" s="14"/>
      <c r="B122" s="17"/>
      <c r="C122" s="18"/>
      <c r="D122" s="18"/>
      <c r="E122" s="18"/>
      <c r="F122" s="18"/>
      <c r="G122" s="18"/>
      <c r="H122" s="18"/>
      <c r="I122" s="15"/>
      <c r="J122" s="19"/>
      <c r="K122" s="15"/>
      <c r="L122" s="15"/>
    </row>
    <row r="123" spans="1:12" ht="18" x14ac:dyDescent="0.2">
      <c r="A123" s="14"/>
      <c r="B123" s="17"/>
      <c r="C123" s="18"/>
      <c r="D123" s="18"/>
      <c r="E123" s="18"/>
      <c r="F123" s="18"/>
      <c r="G123" s="18"/>
      <c r="H123" s="18"/>
      <c r="I123" s="15"/>
      <c r="J123" s="19"/>
      <c r="K123" s="15"/>
      <c r="L123" s="15"/>
    </row>
    <row r="124" spans="1:12" ht="18" x14ac:dyDescent="0.2">
      <c r="A124" s="14"/>
      <c r="B124" s="17"/>
      <c r="C124" s="18"/>
      <c r="D124" s="18"/>
      <c r="E124" s="18"/>
      <c r="F124" s="18"/>
      <c r="G124" s="18"/>
      <c r="H124" s="18"/>
      <c r="I124" s="15"/>
      <c r="J124" s="19"/>
      <c r="K124" s="15"/>
      <c r="L124" s="15"/>
    </row>
    <row r="125" spans="1:12" ht="18" x14ac:dyDescent="0.2">
      <c r="A125" s="14"/>
      <c r="B125" s="17"/>
      <c r="C125" s="18"/>
      <c r="D125" s="18"/>
      <c r="E125" s="18"/>
      <c r="F125" s="18"/>
      <c r="G125" s="18"/>
      <c r="H125" s="18"/>
      <c r="I125" s="15"/>
      <c r="J125" s="19"/>
      <c r="K125" s="15"/>
      <c r="L125" s="15"/>
    </row>
    <row r="126" spans="1:12" ht="18" x14ac:dyDescent="0.2">
      <c r="A126" s="14"/>
      <c r="B126" s="17"/>
      <c r="C126" s="18"/>
      <c r="D126" s="18"/>
      <c r="E126" s="18"/>
      <c r="F126" s="18"/>
      <c r="G126" s="18"/>
      <c r="H126" s="18"/>
      <c r="I126" s="15"/>
      <c r="J126" s="19"/>
      <c r="K126" s="15"/>
      <c r="L126" s="15"/>
    </row>
    <row r="127" spans="1:12" ht="18" x14ac:dyDescent="0.2">
      <c r="A127" s="14"/>
      <c r="B127" s="17"/>
      <c r="C127" s="18"/>
      <c r="D127" s="18"/>
      <c r="E127" s="18"/>
      <c r="F127" s="18"/>
      <c r="G127" s="18"/>
      <c r="H127" s="18"/>
      <c r="I127" s="15"/>
      <c r="J127" s="19"/>
      <c r="K127" s="15"/>
      <c r="L127" s="15"/>
    </row>
    <row r="128" spans="1:12" ht="18" x14ac:dyDescent="0.2">
      <c r="A128" s="14"/>
      <c r="B128" s="17"/>
      <c r="C128" s="18"/>
      <c r="D128" s="18"/>
      <c r="E128" s="18"/>
      <c r="F128" s="18"/>
      <c r="G128" s="18"/>
      <c r="H128" s="18"/>
      <c r="I128" s="15"/>
      <c r="J128" s="19"/>
      <c r="K128" s="15"/>
      <c r="L128" s="15"/>
    </row>
    <row r="129" spans="1:12" ht="18" x14ac:dyDescent="0.2">
      <c r="A129" s="14"/>
      <c r="B129" s="17"/>
      <c r="C129" s="18"/>
      <c r="D129" s="18"/>
      <c r="E129" s="18"/>
      <c r="F129" s="18"/>
      <c r="G129" s="18"/>
      <c r="H129" s="18"/>
      <c r="I129" s="15"/>
      <c r="J129" s="19"/>
      <c r="K129" s="15"/>
      <c r="L129" s="15"/>
    </row>
    <row r="130" spans="1:12" ht="18" x14ac:dyDescent="0.2">
      <c r="A130" s="14"/>
      <c r="B130" s="17"/>
      <c r="C130" s="18"/>
      <c r="D130" s="18"/>
      <c r="E130" s="18"/>
      <c r="F130" s="18"/>
      <c r="G130" s="18"/>
      <c r="H130" s="18"/>
      <c r="I130" s="15"/>
      <c r="J130" s="19"/>
      <c r="K130" s="15"/>
      <c r="L130" s="15"/>
    </row>
    <row r="131" spans="1:12" ht="18" x14ac:dyDescent="0.2">
      <c r="A131" s="14"/>
      <c r="B131" s="17"/>
      <c r="C131" s="18"/>
      <c r="D131" s="18"/>
      <c r="E131" s="18"/>
      <c r="F131" s="18"/>
      <c r="G131" s="18"/>
      <c r="H131" s="18"/>
      <c r="I131" s="15"/>
      <c r="J131" s="19"/>
      <c r="K131" s="15"/>
      <c r="L131" s="15"/>
    </row>
    <row r="132" spans="1:12" ht="18" x14ac:dyDescent="0.2">
      <c r="A132" s="14"/>
      <c r="B132" s="17"/>
      <c r="C132" s="18"/>
      <c r="D132" s="18"/>
      <c r="E132" s="18"/>
      <c r="F132" s="18"/>
      <c r="G132" s="18"/>
      <c r="H132" s="18"/>
      <c r="I132" s="15"/>
      <c r="J132" s="19"/>
      <c r="K132" s="15"/>
      <c r="L132" s="15"/>
    </row>
    <row r="133" spans="1:12" ht="18" x14ac:dyDescent="0.2">
      <c r="A133" s="14"/>
      <c r="B133" s="17"/>
      <c r="C133" s="18"/>
      <c r="D133" s="18"/>
      <c r="E133" s="18"/>
      <c r="F133" s="18"/>
      <c r="G133" s="18"/>
      <c r="H133" s="18"/>
      <c r="I133" s="15"/>
      <c r="J133" s="19"/>
      <c r="K133" s="15"/>
      <c r="L133" s="15"/>
    </row>
    <row r="134" spans="1:12" ht="18" x14ac:dyDescent="0.2">
      <c r="A134" s="14"/>
      <c r="B134" s="17"/>
      <c r="C134" s="18"/>
      <c r="D134" s="18"/>
      <c r="E134" s="18"/>
      <c r="F134" s="18"/>
      <c r="G134" s="18"/>
      <c r="H134" s="18"/>
      <c r="I134" s="15"/>
      <c r="J134" s="19"/>
      <c r="K134" s="15"/>
      <c r="L134" s="15"/>
    </row>
    <row r="135" spans="1:12" ht="18" x14ac:dyDescent="0.2">
      <c r="A135" s="14"/>
      <c r="B135" s="17"/>
      <c r="C135" s="18"/>
      <c r="D135" s="18"/>
      <c r="E135" s="18"/>
      <c r="F135" s="18"/>
      <c r="G135" s="18"/>
      <c r="H135" s="18"/>
      <c r="I135" s="15"/>
      <c r="J135" s="19"/>
      <c r="K135" s="15"/>
      <c r="L135" s="15"/>
    </row>
    <row r="136" spans="1:12" ht="18" x14ac:dyDescent="0.2">
      <c r="A136" s="14"/>
      <c r="B136" s="17"/>
      <c r="C136" s="18"/>
      <c r="D136" s="18"/>
      <c r="E136" s="18"/>
      <c r="F136" s="18"/>
      <c r="G136" s="18"/>
      <c r="H136" s="18"/>
      <c r="I136" s="15"/>
      <c r="J136" s="19"/>
      <c r="K136" s="15"/>
      <c r="L136" s="15"/>
    </row>
    <row r="137" spans="1:12" ht="18" x14ac:dyDescent="0.2">
      <c r="A137" s="14"/>
      <c r="B137" s="17"/>
      <c r="C137" s="18"/>
      <c r="D137" s="18"/>
      <c r="E137" s="18"/>
      <c r="F137" s="18"/>
      <c r="G137" s="18"/>
      <c r="H137" s="18"/>
      <c r="I137" s="15"/>
      <c r="J137" s="19"/>
      <c r="K137" s="15"/>
      <c r="L137" s="15"/>
    </row>
    <row r="138" spans="1:12" x14ac:dyDescent="0.2">
      <c r="A138" s="20"/>
      <c r="B138" s="4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x14ac:dyDescent="0.2">
      <c r="A139" s="20"/>
      <c r="B139" s="4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</sheetData>
  <sheetProtection selectLockedCells="1" selectUnlockedCells="1"/>
  <mergeCells count="2">
    <mergeCell ref="A1:B1"/>
    <mergeCell ref="E1:L1"/>
  </mergeCells>
  <printOptions horizontalCentered="1" verticalCentered="1"/>
  <pageMargins left="0.19685039370078741" right="0.19685039370078741" top="0.39370078740157483" bottom="0.39370078740157483" header="0" footer="0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8D79859-BA55-49FA-8CE7-DFBF78149469}">
            <xm:f>Übersicht!$K$9=2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9" id="{F35D774C-D57B-4A4C-8CC7-75B31CD75655}">
            <xm:f>Übersicht!$K$9=3</xm:f>
            <x14:dxf>
              <font>
                <color rgb="FFFF0000"/>
              </font>
            </x14:dxf>
          </x14:cfRule>
          <x14:cfRule type="expression" priority="10" id="{16AFF4D3-9EB7-48BD-8500-1EB8630196E9}">
            <xm:f>Übersicht!$K$9=1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B3:B6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16</vt:i4>
      </vt:variant>
    </vt:vector>
  </HeadingPairs>
  <TitlesOfParts>
    <vt:vector size="33" baseType="lpstr">
      <vt:lpstr>Übersicht</vt:lpstr>
      <vt:lpstr>Original</vt:lpstr>
      <vt:lpstr>R1.1 Schüler U11</vt:lpstr>
      <vt:lpstr>R1.2 Schüler U13</vt:lpstr>
      <vt:lpstr>R2.1 Schüler U15</vt:lpstr>
      <vt:lpstr>R2.2 Jugend wU17</vt:lpstr>
      <vt:lpstr>R2.3 Hobby Jg.98-02</vt:lpstr>
      <vt:lpstr>R3.1 Jugend m U17</vt:lpstr>
      <vt:lpstr>R3.2 Juniorinnen U19</vt:lpstr>
      <vt:lpstr>R3.3 Frauen Elite</vt:lpstr>
      <vt:lpstr>R4.1 Junioren U19</vt:lpstr>
      <vt:lpstr>R4.2 Senioren 2</vt:lpstr>
      <vt:lpstr>R4.3 Senioren 3,4</vt:lpstr>
      <vt:lpstr>R5.1 Männer Elite</vt:lpstr>
      <vt:lpstr>R6 Hobby ü18m</vt:lpstr>
      <vt:lpstr>R6 Hobby ü18w</vt:lpstr>
      <vt:lpstr>R7 Hobby ü40m</vt:lpstr>
      <vt:lpstr>'R1.1 Schüler U11'!Name_Tabelle_1</vt:lpstr>
      <vt:lpstr>'R1.2 Schüler U13'!Name_Tabelle_1</vt:lpstr>
      <vt:lpstr>'R2.1 Schüler U15'!Name_Tabelle_1</vt:lpstr>
      <vt:lpstr>'R2.2 Jugend wU17'!Name_Tabelle_1</vt:lpstr>
      <vt:lpstr>'R2.3 Hobby Jg.98-02'!Name_Tabelle_1</vt:lpstr>
      <vt:lpstr>'R3.1 Jugend m U17'!Name_Tabelle_1</vt:lpstr>
      <vt:lpstr>'R3.2 Juniorinnen U19'!Name_Tabelle_1</vt:lpstr>
      <vt:lpstr>'R3.3 Frauen Elite'!Name_Tabelle_1</vt:lpstr>
      <vt:lpstr>'R4.1 Junioren U19'!Name_Tabelle_1</vt:lpstr>
      <vt:lpstr>'R4.2 Senioren 2'!Name_Tabelle_1</vt:lpstr>
      <vt:lpstr>'R4.3 Senioren 3,4'!Name_Tabelle_1</vt:lpstr>
      <vt:lpstr>'R5.1 Männer Elite'!Name_Tabelle_1</vt:lpstr>
      <vt:lpstr>'R6 Hobby ü18m'!Name_Tabelle_1</vt:lpstr>
      <vt:lpstr>'R6 Hobby ü18w'!Name_Tabelle_1</vt:lpstr>
      <vt:lpstr>'R7 Hobby ü40m'!Name_Tabelle_1</vt:lpstr>
      <vt:lpstr>Name_Tabelle_1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und Fenja</dc:creator>
  <cp:lastModifiedBy>Elmar</cp:lastModifiedBy>
  <cp:lastPrinted>2013-11-03T13:14:37Z</cp:lastPrinted>
  <dcterms:created xsi:type="dcterms:W3CDTF">2011-10-31T18:59:21Z</dcterms:created>
  <dcterms:modified xsi:type="dcterms:W3CDTF">2014-10-06T13:10:19Z</dcterms:modified>
</cp:coreProperties>
</file>